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186" i="1" l="1"/>
  <c r="L166" i="1"/>
  <c r="L126" i="1"/>
  <c r="L106" i="1"/>
  <c r="L66" i="1"/>
  <c r="L46" i="1"/>
  <c r="L146" i="1"/>
  <c r="L86" i="1"/>
  <c r="L26" i="1"/>
  <c r="F207" i="1"/>
  <c r="L207" i="1" l="1"/>
</calcChain>
</file>

<file path=xl/sharedStrings.xml><?xml version="1.0" encoding="utf-8"?>
<sst xmlns="http://schemas.openxmlformats.org/spreadsheetml/2006/main" count="359" uniqueCount="87">
  <si>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</si>
  <si>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</si>
  <si>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</si>
  <si>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</si>
  <si>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</si>
  <si>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</si>
  <si>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</si>
  <si>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</si>
  <si>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</si>
  <si>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</si>
  <si>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</si>
  <si>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</si>
  <si>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</si>
  <si>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</si>
  <si>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</si>
  <si>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</si>
  <si>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</si>
  <si>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</si>
  <si>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</si>
  <si>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</si>
  <si>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</si>
  <si>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</si>
  <si>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</si>
  <si>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</si>
  <si>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</si>
  <si>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</si>
  <si>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</si>
  <si>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</si>
  <si>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</si>
  <si>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</si>
  <si>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</si>
  <si>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</si>
  <si>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</si>
  <si>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</si>
  <si>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</si>
  <si>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</si>
  <si>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</si>
  <si>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</si>
  <si>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</si>
  <si>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Курица отварная</t>
  </si>
  <si>
    <t xml:space="preserve">Макароны отварные </t>
  </si>
  <si>
    <t>Кисель</t>
  </si>
  <si>
    <t>Хлеб пшеничный</t>
  </si>
  <si>
    <t>акт</t>
  </si>
  <si>
    <t>фрукт свежий</t>
  </si>
  <si>
    <t>0.7</t>
  </si>
  <si>
    <t>-</t>
  </si>
  <si>
    <t>17.25</t>
  </si>
  <si>
    <t>79.2</t>
  </si>
  <si>
    <t>Бутерброд с сыром (батон)</t>
  </si>
  <si>
    <t>Суп картофельный с мясными фрикадельками</t>
  </si>
  <si>
    <t xml:space="preserve">Кисель </t>
  </si>
  <si>
    <t>Нарезка из свежих огурцов</t>
  </si>
  <si>
    <t>Котлета</t>
  </si>
  <si>
    <t>Пюре из гороха с маслом</t>
  </si>
  <si>
    <t>Чай</t>
  </si>
  <si>
    <t>Фрукт свежий</t>
  </si>
  <si>
    <t>Суп свекольный на мясном бульоне со сметаной</t>
  </si>
  <si>
    <t>Компот из сухофруктов</t>
  </si>
  <si>
    <t>Хлеб ржаной</t>
  </si>
  <si>
    <t>Нарезка из свежих помидоров</t>
  </si>
  <si>
    <t>Каша молочная с крупой</t>
  </si>
  <si>
    <t>Какао с молоком сгущенным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</si>
  <si>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</si>
  <si>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</si>
  <si>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</si>
  <si>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Борщ с капустой и картофелем</t>
  </si>
  <si>
    <t xml:space="preserve">Овощное рагу с мясом птицы </t>
  </si>
  <si>
    <t>Нарезка из свежей капусты белокочанной</t>
  </si>
  <si>
    <t>Рыба тушеная в томате с овощами</t>
  </si>
  <si>
    <t>Картофельное пюре</t>
  </si>
  <si>
    <t>Щи из свежей капусты с картофелем</t>
  </si>
  <si>
    <t>Рассольник ленинградский с /м и гренками</t>
  </si>
  <si>
    <t>Тефтели в соусе</t>
  </si>
  <si>
    <t xml:space="preserve">Гречка с маслом 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</si>
  <si>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</si>
  <si>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</si>
  <si>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</si>
  <si>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</si>
  <si>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 xml:space="preserve">Гуляш из говядины </t>
  </si>
  <si>
    <t xml:space="preserve">Сок  </t>
  </si>
  <si>
    <t>Щи со сметаной</t>
  </si>
  <si>
    <t>Суп с макаронными изделиями</t>
  </si>
  <si>
    <t>Жаркое по-домашнему</t>
  </si>
  <si>
    <t>Плов из отварной говядины</t>
  </si>
  <si>
    <t>Борщ с фасолью со сметаной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</si>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</sst>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8" sqref="E118:L1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140</v>
      </c>
      <c r="G6" s="40">
        <v>14.85</v>
      </c>
      <c r="H6" s="40">
        <v>3.87</v>
      </c>
      <c r="I6" s="40">
        <v>0.36</v>
      </c>
      <c r="J6" s="40">
        <v>96.3</v>
      </c>
      <c r="K6" s="41">
        <v>487</v>
      </c>
      <c r="L6" s="40">
        <v>34.200000000000003</v>
      </c>
    </row>
    <row r="7" spans="1:12" ht="14.4" x14ac:dyDescent="0.3">
      <c r="A7" s="23"/>
      <c r="B7" s="15"/>
      <c r="C7" s="11"/>
      <c r="D7" s="1" t="s">
        <v>29</v>
      </c>
      <c r="E7" s="42" t="s">
        <v>40</v>
      </c>
      <c r="F7" s="43">
        <v>160</v>
      </c>
      <c r="G7" s="43">
        <v>6.12</v>
      </c>
      <c r="H7" s="43">
        <v>11.5</v>
      </c>
      <c r="I7" s="43">
        <v>41.04</v>
      </c>
      <c r="J7" s="43">
        <v>293.39999999999998</v>
      </c>
      <c r="K7" s="44">
        <v>332</v>
      </c>
      <c r="L7" s="43">
        <v>7.8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42.2</v>
      </c>
      <c r="J8" s="43">
        <v>162</v>
      </c>
      <c r="K8" s="44">
        <v>648</v>
      </c>
      <c r="L8" s="43">
        <v>5.5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2.2999999999999998</v>
      </c>
      <c r="H9" s="43">
        <v>0.3</v>
      </c>
      <c r="I9" s="43">
        <v>15.6</v>
      </c>
      <c r="J9" s="43">
        <v>71</v>
      </c>
      <c r="K9" s="44" t="s">
        <v>43</v>
      </c>
      <c r="L9" s="43">
        <v>1.5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 t="s">
        <v>45</v>
      </c>
      <c r="H10" s="43" t="s">
        <v>46</v>
      </c>
      <c r="I10" s="43" t="s">
        <v>47</v>
      </c>
      <c r="J10" s="43" t="s">
        <v>48</v>
      </c>
      <c r="K10" s="44"/>
      <c r="L10" s="43">
        <v>29.8</v>
      </c>
    </row>
    <row r="11" spans="1:12" ht="14.4" x14ac:dyDescent="0.3">
      <c r="A11" s="23"/>
      <c r="B11" s="15"/>
      <c r="C11" s="11"/>
      <c r="D11" s="6" t="s">
        <v>26</v>
      </c>
      <c r="E11" s="42" t="s">
        <v>49</v>
      </c>
      <c r="F11" s="43">
        <v>70</v>
      </c>
      <c r="G11" s="43">
        <v>4.7</v>
      </c>
      <c r="H11" s="43">
        <v>7.9</v>
      </c>
      <c r="I11" s="43">
        <v>7.3</v>
      </c>
      <c r="J11" s="43">
        <v>229.72</v>
      </c>
      <c r="K11" s="44">
        <v>70</v>
      </c>
      <c r="L11" s="43">
        <v>12.6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700</v>
      </c>
      <c r="G15" s="19">
        <f t="shared" ref="G15:J15" si="0">SUM(G6:G14)</f>
        <v>27.97</v>
      </c>
      <c r="H15" s="19">
        <f t="shared" si="0"/>
        <v>23.57</v>
      </c>
      <c r="I15" s="19">
        <f t="shared" si="0"/>
        <v>106.49999999999999</v>
      </c>
      <c r="J15" s="19">
        <f t="shared" si="0"/>
        <v>852.42000000000007</v>
      </c>
      <c r="K15" s="25"/>
      <c r="L15" s="19">
        <f t="shared" ref="L15" si="1">SUM(L6:L14)</f>
        <v>91.399999999999991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52</v>
      </c>
      <c r="F16" s="43">
        <v>60</v>
      </c>
      <c r="G16" s="43">
        <v>0.7</v>
      </c>
      <c r="H16" s="43">
        <v>0.1</v>
      </c>
      <c r="I16" s="43">
        <v>1.9</v>
      </c>
      <c r="J16" s="43">
        <v>11</v>
      </c>
      <c r="K16" s="44"/>
      <c r="L16" s="43">
        <v>8</v>
      </c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13.17</v>
      </c>
      <c r="H17" s="43">
        <v>6.55</v>
      </c>
      <c r="I17" s="43">
        <v>18.82</v>
      </c>
      <c r="J17" s="43">
        <v>176.85</v>
      </c>
      <c r="K17" s="44">
        <v>776</v>
      </c>
      <c r="L17" s="43">
        <v>23.4</v>
      </c>
    </row>
    <row r="18" spans="1:12" ht="14.4" x14ac:dyDescent="0.3">
      <c r="A18" s="23"/>
      <c r="B18" s="15"/>
      <c r="C18" s="11"/>
      <c r="D18" s="1" t="s">
        <v>29</v>
      </c>
      <c r="E18" s="42" t="s">
        <v>40</v>
      </c>
      <c r="F18" s="43">
        <v>160</v>
      </c>
      <c r="G18" s="43">
        <v>5.82</v>
      </c>
      <c r="H18" s="43">
        <v>5.28</v>
      </c>
      <c r="I18" s="43">
        <v>42.8</v>
      </c>
      <c r="J18" s="43">
        <v>237</v>
      </c>
      <c r="K18" s="44">
        <v>332</v>
      </c>
      <c r="L18" s="43">
        <v>7.8</v>
      </c>
    </row>
    <row r="19" spans="1:12" ht="14.4" x14ac:dyDescent="0.3">
      <c r="A19" s="23"/>
      <c r="B19" s="15"/>
      <c r="C19" s="11"/>
      <c r="D19" s="7" t="s">
        <v>28</v>
      </c>
      <c r="E19" s="42" t="s">
        <v>39</v>
      </c>
      <c r="F19" s="43">
        <v>140</v>
      </c>
      <c r="G19" s="43">
        <v>6.73</v>
      </c>
      <c r="H19" s="43">
        <v>3.87</v>
      </c>
      <c r="I19" s="43">
        <v>0.36</v>
      </c>
      <c r="J19" s="43">
        <v>96.3</v>
      </c>
      <c r="K19" s="44">
        <v>487</v>
      </c>
      <c r="L19" s="43">
        <v>34.200000000000003</v>
      </c>
    </row>
    <row r="20" spans="1:12" ht="14.4" x14ac:dyDescent="0.3">
      <c r="A20" s="23"/>
      <c r="B20" s="15"/>
      <c r="C20" s="11"/>
      <c r="D20" s="7" t="s">
        <v>30</v>
      </c>
      <c r="E20" s="42" t="s">
        <v>51</v>
      </c>
      <c r="F20" s="43">
        <v>200</v>
      </c>
      <c r="G20" s="43">
        <v>0</v>
      </c>
      <c r="H20" s="43">
        <v>0</v>
      </c>
      <c r="I20" s="43">
        <v>14.8</v>
      </c>
      <c r="J20" s="43">
        <v>162</v>
      </c>
      <c r="K20" s="44">
        <v>648</v>
      </c>
      <c r="L20" s="43">
        <v>5.5</v>
      </c>
    </row>
    <row r="21" spans="1:12" ht="14.4" x14ac:dyDescent="0.3">
      <c r="A21" s="23"/>
      <c r="B21" s="15"/>
      <c r="C21" s="11"/>
      <c r="D21" s="7" t="s">
        <v>31</v>
      </c>
      <c r="E21" s="42" t="s">
        <v>42</v>
      </c>
      <c r="F21" s="43">
        <v>50</v>
      </c>
      <c r="G21" s="43">
        <v>3.8</v>
      </c>
      <c r="H21" s="43">
        <v>0.5</v>
      </c>
      <c r="I21" s="43">
        <v>26</v>
      </c>
      <c r="J21" s="43">
        <v>118.3</v>
      </c>
      <c r="K21" s="44" t="s">
        <v>43</v>
      </c>
      <c r="L21" s="43">
        <v>2.5</v>
      </c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810</v>
      </c>
      <c r="G25" s="19">
        <f t="shared" ref="G25:J25" si="2">SUM(G16:G24)</f>
        <v>30.22</v>
      </c>
      <c r="H25" s="19">
        <f t="shared" si="2"/>
        <v>16.3</v>
      </c>
      <c r="I25" s="19">
        <f t="shared" si="2"/>
        <v>104.67999999999999</v>
      </c>
      <c r="J25" s="19">
        <f t="shared" si="2"/>
        <v>801.44999999999993</v>
      </c>
      <c r="K25" s="25"/>
      <c r="L25" s="19">
        <f t="shared" ref="L25" si="3">SUM(L16:L24)</f>
        <v>81.400000000000006</v>
      </c>
    </row>
    <row r="26" spans="1:12" ht="15" thickBot="1" x14ac:dyDescent="0.3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1510</v>
      </c>
      <c r="G26" s="32">
        <f t="shared" ref="G26:J26" si="4">G15+G25</f>
        <v>58.19</v>
      </c>
      <c r="H26" s="32">
        <f t="shared" si="4"/>
        <v>39.870000000000005</v>
      </c>
      <c r="I26" s="32">
        <f t="shared" si="4"/>
        <v>211.17999999999998</v>
      </c>
      <c r="J26" s="32">
        <f t="shared" si="4"/>
        <v>1653.87</v>
      </c>
      <c r="K26" s="32"/>
      <c r="L26" s="32">
        <f t="shared" ref="L26" si="5">L15+L25</f>
        <v>172.8</v>
      </c>
    </row>
    <row r="27" spans="1:12" ht="15" thickBot="1" x14ac:dyDescent="0.35">
      <c r="A27" s="14">
        <v>1</v>
      </c>
      <c r="B27" s="15">
        <v>2</v>
      </c>
      <c r="C27" s="22" t="s">
        <v>20</v>
      </c>
      <c r="D27" s="1" t="s">
        <v>29</v>
      </c>
      <c r="E27" s="39" t="s">
        <v>54</v>
      </c>
      <c r="F27" s="40">
        <v>140</v>
      </c>
      <c r="G27" s="40">
        <v>10.050000000000001</v>
      </c>
      <c r="H27" s="40">
        <v>9.5500000000000007</v>
      </c>
      <c r="I27" s="40">
        <v>10.4</v>
      </c>
      <c r="J27" s="40">
        <v>170</v>
      </c>
      <c r="K27" s="41">
        <v>426</v>
      </c>
      <c r="L27" s="40">
        <v>10.4</v>
      </c>
    </row>
    <row r="28" spans="1:12" ht="14.4" x14ac:dyDescent="0.3">
      <c r="A28" s="14"/>
      <c r="B28" s="15"/>
      <c r="C28" s="11"/>
      <c r="D28" s="5" t="s">
        <v>21</v>
      </c>
      <c r="E28" s="42" t="s">
        <v>53</v>
      </c>
      <c r="F28" s="43">
        <v>160</v>
      </c>
      <c r="G28" s="43">
        <v>2.1</v>
      </c>
      <c r="H28" s="43">
        <v>2.4500000000000002</v>
      </c>
      <c r="I28" s="43">
        <v>24.46</v>
      </c>
      <c r="J28" s="43">
        <v>175</v>
      </c>
      <c r="K28" s="44">
        <v>330</v>
      </c>
      <c r="L28" s="43">
        <v>56.1</v>
      </c>
    </row>
    <row r="29" spans="1:12" ht="14.4" x14ac:dyDescent="0.3">
      <c r="A29" s="14"/>
      <c r="B29" s="15"/>
      <c r="C29" s="11"/>
      <c r="D29" s="7" t="s">
        <v>22</v>
      </c>
      <c r="E29" s="42" t="s">
        <v>55</v>
      </c>
      <c r="F29" s="43">
        <v>200</v>
      </c>
      <c r="G29" s="43">
        <v>0.18</v>
      </c>
      <c r="H29" s="43">
        <v>0.05</v>
      </c>
      <c r="I29" s="43">
        <v>13.54</v>
      </c>
      <c r="J29" s="43">
        <v>58</v>
      </c>
      <c r="K29" s="44">
        <v>658</v>
      </c>
      <c r="L29" s="43">
        <v>1.9</v>
      </c>
    </row>
    <row r="30" spans="1:12" ht="14.4" x14ac:dyDescent="0.3">
      <c r="A30" s="14"/>
      <c r="B30" s="15"/>
      <c r="C30" s="11"/>
      <c r="D30" s="7" t="s">
        <v>23</v>
      </c>
      <c r="E30" s="42" t="s">
        <v>42</v>
      </c>
      <c r="F30" s="43">
        <v>30</v>
      </c>
      <c r="G30" s="43">
        <v>2.2999999999999998</v>
      </c>
      <c r="H30" s="43">
        <v>0.3</v>
      </c>
      <c r="I30" s="43">
        <v>15.6</v>
      </c>
      <c r="J30" s="43">
        <v>71</v>
      </c>
      <c r="K30" s="44" t="s">
        <v>43</v>
      </c>
      <c r="L30" s="43">
        <v>1.5</v>
      </c>
    </row>
    <row r="31" spans="1:12" ht="14.4" x14ac:dyDescent="0.3">
      <c r="A31" s="14"/>
      <c r="B31" s="15"/>
      <c r="C31" s="11"/>
      <c r="D31" s="7" t="s">
        <v>24</v>
      </c>
      <c r="E31" s="42" t="s">
        <v>56</v>
      </c>
      <c r="F31" s="43">
        <v>100</v>
      </c>
      <c r="G31" s="43">
        <v>0.7</v>
      </c>
      <c r="H31" s="43" t="s">
        <v>46</v>
      </c>
      <c r="I31" s="43">
        <v>6.5</v>
      </c>
      <c r="J31" s="43" t="s">
        <v>48</v>
      </c>
      <c r="K31" s="44"/>
      <c r="L31" s="43">
        <v>29.9</v>
      </c>
    </row>
    <row r="32" spans="1:12" ht="14.4" x14ac:dyDescent="0.3">
      <c r="A32" s="14"/>
      <c r="B32" s="15"/>
      <c r="C32" s="11"/>
      <c r="D32" s="6" t="s">
        <v>26</v>
      </c>
      <c r="E32" s="42" t="s">
        <v>49</v>
      </c>
      <c r="F32" s="43">
        <v>70</v>
      </c>
      <c r="G32" s="43">
        <v>3.7</v>
      </c>
      <c r="H32" s="43">
        <v>7.1</v>
      </c>
      <c r="I32" s="43">
        <v>1.5</v>
      </c>
      <c r="J32" s="44">
        <v>193</v>
      </c>
      <c r="K32" s="44">
        <v>70</v>
      </c>
      <c r="L32" s="43">
        <v>7.9</v>
      </c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700</v>
      </c>
      <c r="G35" s="19">
        <f>SUM(G27:G34)</f>
        <v>19.029999999999998</v>
      </c>
      <c r="H35" s="19">
        <f>SUM(H27:H34)</f>
        <v>19.450000000000003</v>
      </c>
      <c r="I35" s="19">
        <f>SUM(I27:I34)</f>
        <v>72</v>
      </c>
      <c r="J35" s="19">
        <f>SUM(J27:J34)</f>
        <v>667</v>
      </c>
      <c r="K35" s="25"/>
      <c r="L35" s="19">
        <f>SUM(L27:L34)</f>
        <v>107.70000000000002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60</v>
      </c>
      <c r="F36" s="43">
        <v>60</v>
      </c>
      <c r="G36" s="43">
        <v>1.1000000000000001</v>
      </c>
      <c r="H36" s="43">
        <v>0.2</v>
      </c>
      <c r="I36" s="43">
        <v>3.8</v>
      </c>
      <c r="J36" s="43">
        <v>24</v>
      </c>
      <c r="K36" s="44"/>
      <c r="L36" s="43">
        <v>9</v>
      </c>
    </row>
    <row r="37" spans="1:12" ht="14.4" x14ac:dyDescent="0.3">
      <c r="A37" s="14"/>
      <c r="B37" s="15"/>
      <c r="C37" s="11"/>
      <c r="D37" s="7" t="s">
        <v>27</v>
      </c>
      <c r="E37" s="42" t="s">
        <v>57</v>
      </c>
      <c r="F37" s="43">
        <v>200</v>
      </c>
      <c r="G37" s="43">
        <v>2.16</v>
      </c>
      <c r="H37" s="43">
        <v>6.42</v>
      </c>
      <c r="I37" s="43">
        <v>12.56</v>
      </c>
      <c r="J37" s="43">
        <v>96.8</v>
      </c>
      <c r="K37" s="44">
        <v>46</v>
      </c>
      <c r="L37" s="43">
        <v>28.5</v>
      </c>
    </row>
    <row r="38" spans="1:12" ht="14.4" x14ac:dyDescent="0.3">
      <c r="A38" s="14"/>
      <c r="B38" s="15"/>
      <c r="C38" s="11"/>
      <c r="D38" s="1" t="s">
        <v>29</v>
      </c>
      <c r="E38" s="42" t="s">
        <v>54</v>
      </c>
      <c r="F38" s="43">
        <v>160</v>
      </c>
      <c r="G38" s="43">
        <v>2.1</v>
      </c>
      <c r="H38" s="43">
        <v>2.4500000000000002</v>
      </c>
      <c r="I38" s="43">
        <v>24.46</v>
      </c>
      <c r="J38" s="43">
        <v>175</v>
      </c>
      <c r="K38" s="44">
        <v>330</v>
      </c>
      <c r="L38" s="43">
        <v>10.4</v>
      </c>
    </row>
    <row r="39" spans="1:12" ht="14.4" x14ac:dyDescent="0.3">
      <c r="A39" s="14"/>
      <c r="B39" s="15"/>
      <c r="C39" s="11"/>
      <c r="D39" s="7" t="s">
        <v>28</v>
      </c>
      <c r="E39" s="42" t="s">
        <v>53</v>
      </c>
      <c r="F39" s="43">
        <v>140</v>
      </c>
      <c r="G39" s="43">
        <v>10.050000000000001</v>
      </c>
      <c r="H39" s="43">
        <v>9.5500000000000007</v>
      </c>
      <c r="I39" s="43">
        <v>10.4</v>
      </c>
      <c r="J39" s="43">
        <v>170</v>
      </c>
      <c r="K39" s="44">
        <v>426</v>
      </c>
      <c r="L39" s="43">
        <v>56.1</v>
      </c>
    </row>
    <row r="40" spans="1:12" ht="14.4" x14ac:dyDescent="0.3">
      <c r="A40" s="14"/>
      <c r="B40" s="15"/>
      <c r="C40" s="11"/>
      <c r="D40" s="7" t="s">
        <v>30</v>
      </c>
      <c r="E40" s="42" t="s">
        <v>58</v>
      </c>
      <c r="F40" s="43">
        <v>200</v>
      </c>
      <c r="G40" s="43">
        <v>6</v>
      </c>
      <c r="H40" s="43">
        <v>0.05</v>
      </c>
      <c r="I40" s="43">
        <v>29.7</v>
      </c>
      <c r="J40" s="43">
        <v>123.3</v>
      </c>
      <c r="K40" s="44">
        <v>639</v>
      </c>
      <c r="L40" s="43">
        <v>8.4</v>
      </c>
    </row>
    <row r="41" spans="1:12" ht="14.4" x14ac:dyDescent="0.3">
      <c r="A41" s="14"/>
      <c r="B41" s="15"/>
      <c r="C41" s="11"/>
      <c r="D41" s="7" t="s">
        <v>31</v>
      </c>
      <c r="E41" s="42" t="s">
        <v>42</v>
      </c>
      <c r="F41" s="43">
        <v>30</v>
      </c>
      <c r="G41" s="43">
        <v>2.2999999999999998</v>
      </c>
      <c r="H41" s="43">
        <v>0.3</v>
      </c>
      <c r="I41" s="43">
        <v>15.6</v>
      </c>
      <c r="J41" s="43">
        <v>71</v>
      </c>
      <c r="K41" s="44" t="s">
        <v>43</v>
      </c>
      <c r="L41" s="43">
        <v>1.5</v>
      </c>
    </row>
    <row r="42" spans="1:12" ht="14.4" x14ac:dyDescent="0.3">
      <c r="A42" s="14"/>
      <c r="B42" s="15"/>
      <c r="C42" s="11"/>
      <c r="D42" s="7" t="s">
        <v>32</v>
      </c>
      <c r="E42" s="42" t="s">
        <v>59</v>
      </c>
      <c r="F42" s="43">
        <v>30</v>
      </c>
      <c r="G42" s="43">
        <v>2.4</v>
      </c>
      <c r="H42" s="43">
        <v>0.9</v>
      </c>
      <c r="I42" s="43">
        <v>14.7</v>
      </c>
      <c r="J42" s="43">
        <v>230</v>
      </c>
      <c r="K42" s="44" t="s">
        <v>43</v>
      </c>
      <c r="L42" s="43">
        <v>2.1</v>
      </c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820</v>
      </c>
      <c r="G45" s="19">
        <f t="shared" ref="G45" si="6">SUM(G36:G44)</f>
        <v>26.11</v>
      </c>
      <c r="H45" s="19">
        <f t="shared" ref="H45" si="7">SUM(H36:H44)</f>
        <v>19.87</v>
      </c>
      <c r="I45" s="19">
        <f t="shared" ref="I45" si="8">SUM(I36:I44)</f>
        <v>111.22</v>
      </c>
      <c r="J45" s="19">
        <f t="shared" ref="J45:L45" si="9">SUM(J36:J44)</f>
        <v>890.1</v>
      </c>
      <c r="K45" s="25"/>
      <c r="L45" s="19">
        <f t="shared" si="9"/>
        <v>116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1520</v>
      </c>
      <c r="G46" s="32">
        <f t="shared" ref="G46" si="10">G35+G45</f>
        <v>45.14</v>
      </c>
      <c r="H46" s="32">
        <f t="shared" ref="H46" si="11">H35+H45</f>
        <v>39.320000000000007</v>
      </c>
      <c r="I46" s="32">
        <f t="shared" ref="I46" si="12">I35+I45</f>
        <v>183.22</v>
      </c>
      <c r="J46" s="32">
        <f t="shared" ref="J46:L46" si="13">J35+J45</f>
        <v>1557.1</v>
      </c>
      <c r="K46" s="32"/>
      <c r="L46" s="32">
        <f t="shared" si="13"/>
        <v>223.70000000000002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61</v>
      </c>
      <c r="F47" s="40">
        <v>200</v>
      </c>
      <c r="G47" s="40">
        <v>5.41</v>
      </c>
      <c r="H47" s="40">
        <v>4.24</v>
      </c>
      <c r="I47" s="40">
        <v>29.28</v>
      </c>
      <c r="J47" s="40">
        <v>192</v>
      </c>
      <c r="K47" s="41">
        <v>302</v>
      </c>
      <c r="L47" s="40">
        <v>19.2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62</v>
      </c>
      <c r="F49" s="43">
        <v>200</v>
      </c>
      <c r="G49" s="43">
        <v>1.9</v>
      </c>
      <c r="H49" s="43">
        <v>1.1000000000000001</v>
      </c>
      <c r="I49" s="43">
        <v>13.4</v>
      </c>
      <c r="J49" s="43">
        <v>187</v>
      </c>
      <c r="K49" s="44">
        <v>694</v>
      </c>
      <c r="L49" s="43">
        <v>11.4</v>
      </c>
    </row>
    <row r="50" spans="1:12" ht="14.4" x14ac:dyDescent="0.3">
      <c r="A50" s="23"/>
      <c r="B50" s="15"/>
      <c r="C50" s="11"/>
      <c r="D50" s="7" t="s">
        <v>23</v>
      </c>
      <c r="E50" s="42" t="s">
        <v>42</v>
      </c>
      <c r="F50" s="43">
        <v>30</v>
      </c>
      <c r="G50" s="43">
        <v>2.2999999999999998</v>
      </c>
      <c r="H50" s="43">
        <v>0.3</v>
      </c>
      <c r="I50" s="43">
        <v>15.6</v>
      </c>
      <c r="J50" s="43">
        <v>71</v>
      </c>
      <c r="K50" s="44" t="s">
        <v>43</v>
      </c>
      <c r="L50" s="43">
        <v>1.5</v>
      </c>
    </row>
    <row r="51" spans="1:12" ht="14.4" x14ac:dyDescent="0.3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26.4" x14ac:dyDescent="0.3">
      <c r="A52" s="23"/>
      <c r="B52" s="15"/>
      <c r="C52" s="11"/>
      <c r="D52" s="6"/>
      <c r="E52" s="42" t="s">
        <v>64</v>
      </c>
      <c r="F52" s="43">
        <v>200</v>
      </c>
      <c r="G52" s="43">
        <v>3</v>
      </c>
      <c r="H52" s="43">
        <v>0.6</v>
      </c>
      <c r="I52" s="43">
        <v>8.1999999999999993</v>
      </c>
      <c r="J52" s="43">
        <v>117</v>
      </c>
      <c r="K52" s="44"/>
      <c r="L52" s="43">
        <v>38.9</v>
      </c>
    </row>
    <row r="53" spans="1:12" ht="14.4" x14ac:dyDescent="0.3">
      <c r="A53" s="23"/>
      <c r="B53" s="15"/>
      <c r="C53" s="11"/>
      <c r="D53" s="6" t="s">
        <v>26</v>
      </c>
      <c r="E53" s="42" t="s">
        <v>65</v>
      </c>
      <c r="F53" s="43">
        <v>100</v>
      </c>
      <c r="G53" s="43">
        <v>4.24</v>
      </c>
      <c r="H53" s="43">
        <v>3.8</v>
      </c>
      <c r="I53" s="43">
        <v>13.7</v>
      </c>
      <c r="J53" s="43">
        <v>200</v>
      </c>
      <c r="K53" s="44">
        <v>31</v>
      </c>
      <c r="L53" s="43">
        <v>22.1</v>
      </c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730</v>
      </c>
      <c r="G55" s="19">
        <f>SUM(G47:G54)</f>
        <v>16.850000000000001</v>
      </c>
      <c r="H55" s="19">
        <f>SUM(H47:H54)</f>
        <v>10.039999999999999</v>
      </c>
      <c r="I55" s="19">
        <f>SUM(I47:I54)</f>
        <v>80.180000000000007</v>
      </c>
      <c r="J55" s="19">
        <f>SUM(J47:J54)</f>
        <v>767</v>
      </c>
      <c r="K55" s="25"/>
      <c r="L55" s="19">
        <f>SUM(L47:L54)</f>
        <v>93.1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68</v>
      </c>
      <c r="F56" s="43">
        <v>50</v>
      </c>
      <c r="G56" s="43">
        <v>0.7</v>
      </c>
      <c r="H56" s="43">
        <v>2.54</v>
      </c>
      <c r="I56" s="43">
        <v>4.5</v>
      </c>
      <c r="J56" s="43">
        <v>43.7</v>
      </c>
      <c r="K56" s="44"/>
      <c r="L56" s="43">
        <v>3</v>
      </c>
    </row>
    <row r="57" spans="1:12" ht="14.4" x14ac:dyDescent="0.3">
      <c r="A57" s="23"/>
      <c r="B57" s="15"/>
      <c r="C57" s="11"/>
      <c r="D57" s="7" t="s">
        <v>27</v>
      </c>
      <c r="E57" s="42" t="s">
        <v>66</v>
      </c>
      <c r="F57" s="43">
        <v>200</v>
      </c>
      <c r="G57" s="43">
        <v>2.8</v>
      </c>
      <c r="H57" s="43">
        <v>5.2</v>
      </c>
      <c r="I57" s="43">
        <v>13.1</v>
      </c>
      <c r="J57" s="43">
        <v>106</v>
      </c>
      <c r="K57" s="44">
        <v>110</v>
      </c>
      <c r="L57" s="43">
        <v>28.4</v>
      </c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 t="s">
        <v>67</v>
      </c>
      <c r="F59" s="43">
        <v>200</v>
      </c>
      <c r="G59" s="43">
        <v>15.75</v>
      </c>
      <c r="H59" s="43">
        <v>12.25</v>
      </c>
      <c r="I59" s="43">
        <v>24.25</v>
      </c>
      <c r="J59" s="43">
        <v>277.5</v>
      </c>
      <c r="K59" s="44">
        <v>489</v>
      </c>
      <c r="L59" s="43">
        <v>36.700000000000003</v>
      </c>
    </row>
    <row r="60" spans="1:12" ht="14.4" x14ac:dyDescent="0.3">
      <c r="A60" s="23"/>
      <c r="B60" s="15"/>
      <c r="C60" s="11"/>
      <c r="D60" s="7" t="s">
        <v>30</v>
      </c>
      <c r="E60" s="42" t="s">
        <v>62</v>
      </c>
      <c r="F60" s="43">
        <v>200</v>
      </c>
      <c r="G60" s="43">
        <v>1.9</v>
      </c>
      <c r="H60" s="43">
        <v>1.1000000000000001</v>
      </c>
      <c r="I60" s="43">
        <v>13.4</v>
      </c>
      <c r="J60" s="43">
        <v>187</v>
      </c>
      <c r="K60" s="44">
        <v>694</v>
      </c>
      <c r="L60" s="43">
        <v>11.4</v>
      </c>
    </row>
    <row r="61" spans="1:12" ht="14.4" x14ac:dyDescent="0.3">
      <c r="A61" s="23"/>
      <c r="B61" s="15"/>
      <c r="C61" s="11"/>
      <c r="D61" s="7" t="s">
        <v>31</v>
      </c>
      <c r="E61" s="42" t="s">
        <v>42</v>
      </c>
      <c r="F61" s="43">
        <v>50</v>
      </c>
      <c r="G61" s="43">
        <v>3.8</v>
      </c>
      <c r="H61" s="43">
        <v>0.5</v>
      </c>
      <c r="I61" s="43">
        <v>26</v>
      </c>
      <c r="J61" s="43">
        <v>118.3</v>
      </c>
      <c r="K61" s="44" t="s">
        <v>43</v>
      </c>
      <c r="L61" s="43">
        <v>2.5</v>
      </c>
    </row>
    <row r="62" spans="1:12" ht="14.4" x14ac:dyDescent="0.3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700</v>
      </c>
      <c r="G65" s="19">
        <f t="shared" ref="G65" si="14">SUM(G56:G64)</f>
        <v>24.95</v>
      </c>
      <c r="H65" s="19">
        <f t="shared" ref="H65" si="15">SUM(H56:H64)</f>
        <v>21.590000000000003</v>
      </c>
      <c r="I65" s="19">
        <f t="shared" ref="I65" si="16">SUM(I56:I64)</f>
        <v>81.25</v>
      </c>
      <c r="J65" s="19">
        <f t="shared" ref="J65:L65" si="17">SUM(J56:J64)</f>
        <v>732.5</v>
      </c>
      <c r="K65" s="25"/>
      <c r="L65" s="19">
        <f t="shared" si="17"/>
        <v>82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1430</v>
      </c>
      <c r="G66" s="32">
        <f t="shared" ref="G66" si="18">G55+G65</f>
        <v>41.8</v>
      </c>
      <c r="H66" s="32">
        <f t="shared" ref="H66" si="19">H55+H65</f>
        <v>31.630000000000003</v>
      </c>
      <c r="I66" s="32">
        <f t="shared" ref="I66" si="20">I55+I65</f>
        <v>161.43</v>
      </c>
      <c r="J66" s="32">
        <f t="shared" ref="J66:L66" si="21">J55+J65</f>
        <v>1499.5</v>
      </c>
      <c r="K66" s="32"/>
      <c r="L66" s="32">
        <f t="shared" si="21"/>
        <v>175.1</v>
      </c>
    </row>
    <row r="67" spans="1:12" ht="15" thickBot="1" x14ac:dyDescent="0.35">
      <c r="A67" s="20">
        <v>1</v>
      </c>
      <c r="B67" s="21">
        <v>4</v>
      </c>
      <c r="C67" s="22" t="s">
        <v>20</v>
      </c>
      <c r="D67" s="1" t="s">
        <v>29</v>
      </c>
      <c r="E67" s="39" t="s">
        <v>70</v>
      </c>
      <c r="F67" s="40">
        <v>160</v>
      </c>
      <c r="G67" s="40">
        <v>2.9</v>
      </c>
      <c r="H67" s="40">
        <v>3.86</v>
      </c>
      <c r="I67" s="40">
        <v>23.1</v>
      </c>
      <c r="J67" s="40">
        <v>170</v>
      </c>
      <c r="K67" s="41">
        <v>520</v>
      </c>
      <c r="L67" s="40">
        <v>11.7</v>
      </c>
    </row>
    <row r="68" spans="1:12" ht="14.4" x14ac:dyDescent="0.3">
      <c r="A68" s="23"/>
      <c r="B68" s="15"/>
      <c r="C68" s="11"/>
      <c r="D68" s="5" t="s">
        <v>21</v>
      </c>
      <c r="E68" s="42" t="s">
        <v>69</v>
      </c>
      <c r="F68" s="43">
        <v>140</v>
      </c>
      <c r="G68" s="43">
        <v>9.6999999999999993</v>
      </c>
      <c r="H68" s="43">
        <v>5.4</v>
      </c>
      <c r="I68" s="43">
        <v>7.25</v>
      </c>
      <c r="J68" s="43">
        <v>134.1</v>
      </c>
      <c r="K68" s="44">
        <v>374</v>
      </c>
      <c r="L68" s="43">
        <v>36.700000000000003</v>
      </c>
    </row>
    <row r="69" spans="1:12" ht="14.4" x14ac:dyDescent="0.3">
      <c r="A69" s="23"/>
      <c r="B69" s="15"/>
      <c r="C69" s="11"/>
      <c r="D69" s="7" t="s">
        <v>22</v>
      </c>
      <c r="E69" s="42" t="s">
        <v>55</v>
      </c>
      <c r="F69" s="43">
        <v>200</v>
      </c>
      <c r="G69" s="43">
        <v>0.18</v>
      </c>
      <c r="H69" s="43">
        <v>0.05</v>
      </c>
      <c r="I69" s="43">
        <v>13.54</v>
      </c>
      <c r="J69" s="43">
        <v>58</v>
      </c>
      <c r="K69" s="44">
        <v>658</v>
      </c>
      <c r="L69" s="43">
        <v>1.9</v>
      </c>
    </row>
    <row r="70" spans="1:12" ht="14.4" x14ac:dyDescent="0.3">
      <c r="A70" s="23"/>
      <c r="B70" s="15"/>
      <c r="C70" s="11"/>
      <c r="D70" s="7" t="s">
        <v>23</v>
      </c>
      <c r="E70" s="42" t="s">
        <v>42</v>
      </c>
      <c r="F70" s="43">
        <v>30</v>
      </c>
      <c r="G70" s="43">
        <v>2.2999999999999998</v>
      </c>
      <c r="H70" s="43">
        <v>0.3</v>
      </c>
      <c r="I70" s="43">
        <v>15.6</v>
      </c>
      <c r="J70" s="43">
        <v>71</v>
      </c>
      <c r="K70" s="44" t="s">
        <v>43</v>
      </c>
      <c r="L70" s="43">
        <v>1.5</v>
      </c>
    </row>
    <row r="71" spans="1:12" ht="14.4" x14ac:dyDescent="0.3">
      <c r="A71" s="23"/>
      <c r="B71" s="15"/>
      <c r="C71" s="11"/>
      <c r="D71" s="7" t="s">
        <v>24</v>
      </c>
      <c r="E71" s="42" t="s">
        <v>56</v>
      </c>
      <c r="F71" s="43">
        <v>100</v>
      </c>
      <c r="G71" s="43" t="s">
        <v>45</v>
      </c>
      <c r="H71" s="43" t="s">
        <v>46</v>
      </c>
      <c r="I71" s="43">
        <v>6.5</v>
      </c>
      <c r="J71" s="43" t="s">
        <v>48</v>
      </c>
      <c r="K71" s="44"/>
      <c r="L71" s="43">
        <v>33.799999999999997</v>
      </c>
    </row>
    <row r="72" spans="1:12" ht="14.4" x14ac:dyDescent="0.3">
      <c r="A72" s="23"/>
      <c r="B72" s="15"/>
      <c r="C72" s="11"/>
      <c r="D72" s="6" t="s">
        <v>26</v>
      </c>
      <c r="E72" s="42" t="s">
        <v>49</v>
      </c>
      <c r="F72" s="43">
        <v>70</v>
      </c>
      <c r="G72" s="43">
        <v>3.7</v>
      </c>
      <c r="H72" s="43">
        <v>7.1</v>
      </c>
      <c r="I72" s="43">
        <v>1.5</v>
      </c>
      <c r="J72" s="43">
        <v>193</v>
      </c>
      <c r="K72" s="44">
        <v>70</v>
      </c>
      <c r="L72" s="43">
        <v>7.8</v>
      </c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700</v>
      </c>
      <c r="G75" s="19">
        <f t="shared" ref="G75" si="22">SUM(G67:G74)</f>
        <v>18.779999999999998</v>
      </c>
      <c r="H75" s="19">
        <f t="shared" ref="H75" si="23">SUM(H67:H74)</f>
        <v>16.71</v>
      </c>
      <c r="I75" s="19">
        <f t="shared" ref="I75" si="24">SUM(I67:I74)</f>
        <v>67.490000000000009</v>
      </c>
      <c r="J75" s="19">
        <f t="shared" ref="J75:L75" si="25">SUM(J67:J74)</f>
        <v>626.1</v>
      </c>
      <c r="K75" s="25"/>
      <c r="L75" s="19">
        <f t="shared" si="25"/>
        <v>93.399999999999991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52</v>
      </c>
      <c r="F76" s="43">
        <v>60</v>
      </c>
      <c r="G76" s="43">
        <v>0.7</v>
      </c>
      <c r="H76" s="43">
        <v>0.1</v>
      </c>
      <c r="I76" s="43">
        <v>1.9</v>
      </c>
      <c r="J76" s="43">
        <v>11</v>
      </c>
      <c r="K76" s="44"/>
      <c r="L76" s="43">
        <v>5.4</v>
      </c>
    </row>
    <row r="77" spans="1:12" ht="14.4" x14ac:dyDescent="0.3">
      <c r="A77" s="23"/>
      <c r="B77" s="15"/>
      <c r="C77" s="11"/>
      <c r="D77" s="7" t="s">
        <v>27</v>
      </c>
      <c r="E77" s="42" t="s">
        <v>71</v>
      </c>
      <c r="F77" s="43">
        <v>200</v>
      </c>
      <c r="G77" s="43">
        <v>2.2999999999999998</v>
      </c>
      <c r="H77" s="43">
        <v>6.81</v>
      </c>
      <c r="I77" s="43">
        <v>13</v>
      </c>
      <c r="J77" s="43">
        <v>188</v>
      </c>
      <c r="K77" s="44">
        <v>124</v>
      </c>
      <c r="L77" s="43">
        <v>27.4</v>
      </c>
    </row>
    <row r="78" spans="1:12" ht="14.4" x14ac:dyDescent="0.3">
      <c r="A78" s="23"/>
      <c r="B78" s="15"/>
      <c r="C78" s="11"/>
      <c r="D78" s="1" t="s">
        <v>29</v>
      </c>
      <c r="E78" s="42" t="s">
        <v>70</v>
      </c>
      <c r="F78" s="43">
        <v>160</v>
      </c>
      <c r="G78" s="43">
        <v>2.9</v>
      </c>
      <c r="H78" s="43">
        <v>3.88</v>
      </c>
      <c r="I78" s="43">
        <v>23.1</v>
      </c>
      <c r="J78" s="43">
        <v>170</v>
      </c>
      <c r="K78" s="44">
        <v>520</v>
      </c>
      <c r="L78" s="43">
        <v>11.7</v>
      </c>
    </row>
    <row r="79" spans="1:12" ht="14.4" x14ac:dyDescent="0.3">
      <c r="A79" s="23"/>
      <c r="B79" s="15"/>
      <c r="C79" s="11"/>
      <c r="D79" s="7" t="s">
        <v>28</v>
      </c>
      <c r="E79" s="42" t="s">
        <v>69</v>
      </c>
      <c r="F79" s="43">
        <v>140</v>
      </c>
      <c r="G79" s="43">
        <v>9.6999999999999993</v>
      </c>
      <c r="H79" s="43">
        <v>5.4</v>
      </c>
      <c r="I79" s="43">
        <v>5.04</v>
      </c>
      <c r="J79" s="43">
        <v>134.1</v>
      </c>
      <c r="K79" s="44">
        <v>374</v>
      </c>
      <c r="L79" s="43">
        <v>36.700000000000003</v>
      </c>
    </row>
    <row r="80" spans="1:12" ht="14.4" x14ac:dyDescent="0.3">
      <c r="A80" s="23"/>
      <c r="B80" s="15"/>
      <c r="C80" s="11"/>
      <c r="D80" s="7" t="s">
        <v>30</v>
      </c>
      <c r="E80" s="42" t="s">
        <v>58</v>
      </c>
      <c r="F80" s="43">
        <v>200</v>
      </c>
      <c r="G80" s="43">
        <v>6</v>
      </c>
      <c r="H80" s="43">
        <v>0.05</v>
      </c>
      <c r="I80" s="43">
        <v>29.7</v>
      </c>
      <c r="J80" s="43">
        <v>123.3</v>
      </c>
      <c r="K80" s="44">
        <v>639</v>
      </c>
      <c r="L80" s="43">
        <v>8.4</v>
      </c>
    </row>
    <row r="81" spans="1:12" ht="14.4" x14ac:dyDescent="0.3">
      <c r="A81" s="23"/>
      <c r="B81" s="15"/>
      <c r="C81" s="11"/>
      <c r="D81" s="7" t="s">
        <v>31</v>
      </c>
      <c r="E81" s="42" t="s">
        <v>42</v>
      </c>
      <c r="F81" s="43">
        <v>50</v>
      </c>
      <c r="G81" s="43">
        <v>3.8</v>
      </c>
      <c r="H81" s="43">
        <v>0.5</v>
      </c>
      <c r="I81" s="43">
        <v>26</v>
      </c>
      <c r="J81" s="43">
        <v>118.3</v>
      </c>
      <c r="K81" s="44" t="s">
        <v>43</v>
      </c>
      <c r="L81" s="43">
        <v>2.5</v>
      </c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810</v>
      </c>
      <c r="G85" s="19">
        <f t="shared" ref="G85" si="26">SUM(G76:G84)</f>
        <v>25.400000000000002</v>
      </c>
      <c r="H85" s="19">
        <f t="shared" ref="H85" si="27">SUM(H76:H84)</f>
        <v>16.739999999999998</v>
      </c>
      <c r="I85" s="19">
        <f t="shared" ref="I85" si="28">SUM(I76:I84)</f>
        <v>98.74</v>
      </c>
      <c r="J85" s="19">
        <f t="shared" ref="J85:L85" si="29">SUM(J76:J84)</f>
        <v>744.69999999999993</v>
      </c>
      <c r="K85" s="25"/>
      <c r="L85" s="19">
        <f t="shared" si="29"/>
        <v>92.100000000000009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1510</v>
      </c>
      <c r="G86" s="32">
        <f t="shared" ref="G86" si="30">G75+G85</f>
        <v>44.18</v>
      </c>
      <c r="H86" s="32">
        <f t="shared" ref="H86" si="31">H75+H85</f>
        <v>33.450000000000003</v>
      </c>
      <c r="I86" s="32">
        <f t="shared" ref="I86" si="32">I75+I85</f>
        <v>166.23000000000002</v>
      </c>
      <c r="J86" s="32">
        <f t="shared" ref="J86:L86" si="33">J75+J85</f>
        <v>1370.8</v>
      </c>
      <c r="K86" s="32"/>
      <c r="L86" s="32">
        <f t="shared" si="33"/>
        <v>185.5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72</v>
      </c>
      <c r="F87" s="40">
        <v>200</v>
      </c>
      <c r="G87" s="40">
        <v>7.2</v>
      </c>
      <c r="H87" s="40">
        <v>4.58</v>
      </c>
      <c r="I87" s="40">
        <v>14.11</v>
      </c>
      <c r="J87" s="40">
        <v>104</v>
      </c>
      <c r="K87" s="41">
        <v>132</v>
      </c>
      <c r="L87" s="40">
        <v>28.4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55</v>
      </c>
      <c r="F89" s="43">
        <v>200</v>
      </c>
      <c r="G89" s="43">
        <v>0.18</v>
      </c>
      <c r="H89" s="43">
        <v>0.02</v>
      </c>
      <c r="I89" s="43">
        <v>13.54</v>
      </c>
      <c r="J89" s="43">
        <v>55</v>
      </c>
      <c r="K89" s="44">
        <v>658</v>
      </c>
      <c r="L89" s="43">
        <v>1.9</v>
      </c>
    </row>
    <row r="90" spans="1:12" ht="14.4" x14ac:dyDescent="0.3">
      <c r="A90" s="23"/>
      <c r="B90" s="15"/>
      <c r="C90" s="11"/>
      <c r="D90" s="7" t="s">
        <v>23</v>
      </c>
      <c r="E90" s="42" t="s">
        <v>42</v>
      </c>
      <c r="F90" s="43">
        <v>30</v>
      </c>
      <c r="G90" s="43">
        <v>2.2999999999999998</v>
      </c>
      <c r="H90" s="43">
        <v>0.3</v>
      </c>
      <c r="I90" s="43">
        <v>15.6</v>
      </c>
      <c r="J90" s="43">
        <v>71</v>
      </c>
      <c r="K90" s="44" t="s">
        <v>43</v>
      </c>
      <c r="L90" s="43">
        <v>1.5</v>
      </c>
    </row>
    <row r="91" spans="1:12" ht="14.4" x14ac:dyDescent="0.3">
      <c r="A91" s="23"/>
      <c r="B91" s="15"/>
      <c r="C91" s="11"/>
      <c r="D91" s="7" t="s">
        <v>24</v>
      </c>
      <c r="E91" s="42" t="s">
        <v>56</v>
      </c>
      <c r="F91" s="43">
        <v>100</v>
      </c>
      <c r="G91" s="43" t="s">
        <v>45</v>
      </c>
      <c r="H91" s="43" t="s">
        <v>46</v>
      </c>
      <c r="I91" s="43">
        <v>6.5</v>
      </c>
      <c r="J91" s="43" t="s">
        <v>48</v>
      </c>
      <c r="K91" s="44"/>
      <c r="L91" s="43">
        <v>23.8</v>
      </c>
    </row>
    <row r="92" spans="1:12" ht="14.4" x14ac:dyDescent="0.3">
      <c r="A92" s="23"/>
      <c r="B92" s="15"/>
      <c r="C92" s="11"/>
      <c r="D92" s="7" t="s">
        <v>32</v>
      </c>
      <c r="E92" s="42" t="s">
        <v>59</v>
      </c>
      <c r="F92" s="43">
        <v>30</v>
      </c>
      <c r="G92" s="43">
        <v>2.4</v>
      </c>
      <c r="H92" s="43">
        <v>0.9</v>
      </c>
      <c r="I92" s="43">
        <v>14.7</v>
      </c>
      <c r="J92" s="43">
        <v>230</v>
      </c>
      <c r="K92" s="44" t="s">
        <v>43</v>
      </c>
      <c r="L92" s="43">
        <v>2.1</v>
      </c>
    </row>
    <row r="93" spans="1:12" ht="14.4" x14ac:dyDescent="0.3">
      <c r="A93" s="23"/>
      <c r="B93" s="15"/>
      <c r="C93" s="11"/>
      <c r="D93" s="6" t="s">
        <v>26</v>
      </c>
      <c r="E93" s="42" t="s">
        <v>63</v>
      </c>
      <c r="F93" s="43">
        <v>70</v>
      </c>
      <c r="G93" s="43">
        <v>3.9</v>
      </c>
      <c r="H93" s="43">
        <v>10.199999999999999</v>
      </c>
      <c r="I93" s="43">
        <v>7.66</v>
      </c>
      <c r="J93" s="43">
        <v>229.72</v>
      </c>
      <c r="K93" s="44">
        <v>1</v>
      </c>
      <c r="L93" s="43">
        <v>12.4</v>
      </c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630</v>
      </c>
      <c r="G95" s="19">
        <f t="shared" ref="G95" si="34">SUM(G87:G94)</f>
        <v>15.98</v>
      </c>
      <c r="H95" s="19">
        <f t="shared" ref="H95" si="35">SUM(H87:H94)</f>
        <v>16</v>
      </c>
      <c r="I95" s="19">
        <f t="shared" ref="I95" si="36">SUM(I87:I94)</f>
        <v>72.11</v>
      </c>
      <c r="J95" s="19">
        <f t="shared" ref="J95:L95" si="37">SUM(J87:J94)</f>
        <v>689.72</v>
      </c>
      <c r="K95" s="25"/>
      <c r="L95" s="19">
        <f t="shared" si="37"/>
        <v>70.099999999999994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60</v>
      </c>
      <c r="F96" s="43">
        <v>60</v>
      </c>
      <c r="G96" s="43">
        <v>1.1000000000000001</v>
      </c>
      <c r="H96" s="43">
        <v>0.2</v>
      </c>
      <c r="I96" s="43">
        <v>3.8</v>
      </c>
      <c r="J96" s="43">
        <v>24</v>
      </c>
      <c r="K96" s="44"/>
      <c r="L96" s="43">
        <v>9.5</v>
      </c>
    </row>
    <row r="97" spans="1:12" ht="14.4" x14ac:dyDescent="0.3">
      <c r="A97" s="23"/>
      <c r="B97" s="15"/>
      <c r="C97" s="11"/>
      <c r="D97" s="7" t="s">
        <v>27</v>
      </c>
      <c r="E97" s="42" t="s">
        <v>72</v>
      </c>
      <c r="F97" s="43">
        <v>200</v>
      </c>
      <c r="G97" s="43">
        <v>7.2</v>
      </c>
      <c r="H97" s="43">
        <v>4.58</v>
      </c>
      <c r="I97" s="43">
        <v>14.11</v>
      </c>
      <c r="J97" s="43">
        <v>104</v>
      </c>
      <c r="K97" s="44">
        <v>132</v>
      </c>
      <c r="L97" s="43">
        <v>28.4</v>
      </c>
    </row>
    <row r="98" spans="1:12" ht="14.4" x14ac:dyDescent="0.3">
      <c r="A98" s="23"/>
      <c r="B98" s="15"/>
      <c r="C98" s="11"/>
      <c r="D98" s="1" t="s">
        <v>29</v>
      </c>
      <c r="E98" s="42" t="s">
        <v>74</v>
      </c>
      <c r="F98" s="43">
        <v>160</v>
      </c>
      <c r="G98" s="43">
        <v>5.2</v>
      </c>
      <c r="H98" s="43">
        <v>5.8</v>
      </c>
      <c r="I98" s="43">
        <v>23.2</v>
      </c>
      <c r="J98" s="43">
        <v>303</v>
      </c>
      <c r="K98" s="44">
        <v>297</v>
      </c>
      <c r="L98" s="43">
        <v>8.8000000000000007</v>
      </c>
    </row>
    <row r="99" spans="1:12" ht="14.4" x14ac:dyDescent="0.3">
      <c r="A99" s="23"/>
      <c r="B99" s="15"/>
      <c r="C99" s="11"/>
      <c r="D99" s="7" t="s">
        <v>28</v>
      </c>
      <c r="E99" s="42" t="s">
        <v>73</v>
      </c>
      <c r="F99" s="43">
        <v>140</v>
      </c>
      <c r="G99" s="43">
        <v>22.41</v>
      </c>
      <c r="H99" s="43">
        <v>16.2</v>
      </c>
      <c r="I99" s="43">
        <v>21.87</v>
      </c>
      <c r="J99" s="43">
        <v>327.60000000000002</v>
      </c>
      <c r="K99" s="44">
        <v>462</v>
      </c>
      <c r="L99" s="43">
        <v>56.2</v>
      </c>
    </row>
    <row r="100" spans="1:12" ht="14.4" x14ac:dyDescent="0.3">
      <c r="A100" s="23"/>
      <c r="B100" s="15"/>
      <c r="C100" s="11"/>
      <c r="D100" s="7" t="s">
        <v>30</v>
      </c>
      <c r="E100" s="42" t="s">
        <v>58</v>
      </c>
      <c r="F100" s="43">
        <v>200</v>
      </c>
      <c r="G100" s="43">
        <v>6</v>
      </c>
      <c r="H100" s="43">
        <v>0.05</v>
      </c>
      <c r="I100" s="43">
        <v>29.7</v>
      </c>
      <c r="J100" s="43">
        <v>123.3</v>
      </c>
      <c r="K100" s="44">
        <v>639</v>
      </c>
      <c r="L100" s="43">
        <v>8.4</v>
      </c>
    </row>
    <row r="101" spans="1:12" ht="14.4" x14ac:dyDescent="0.3">
      <c r="A101" s="23"/>
      <c r="B101" s="15"/>
      <c r="C101" s="11"/>
      <c r="D101" s="7" t="s">
        <v>31</v>
      </c>
      <c r="E101" s="42" t="s">
        <v>42</v>
      </c>
      <c r="F101" s="43">
        <v>30</v>
      </c>
      <c r="G101" s="43">
        <v>2.2999999999999998</v>
      </c>
      <c r="H101" s="43">
        <v>0.3</v>
      </c>
      <c r="I101" s="43">
        <v>15.6</v>
      </c>
      <c r="J101" s="43">
        <v>71</v>
      </c>
      <c r="K101" s="44" t="s">
        <v>43</v>
      </c>
      <c r="L101" s="43">
        <v>1.5</v>
      </c>
    </row>
    <row r="102" spans="1:12" ht="14.4" x14ac:dyDescent="0.3">
      <c r="A102" s="23"/>
      <c r="B102" s="15"/>
      <c r="C102" s="11"/>
      <c r="D102" s="7" t="s">
        <v>32</v>
      </c>
      <c r="E102" s="42" t="s">
        <v>59</v>
      </c>
      <c r="F102" s="43">
        <v>30</v>
      </c>
      <c r="G102" s="43">
        <v>2.4</v>
      </c>
      <c r="H102" s="43">
        <v>0.9</v>
      </c>
      <c r="I102" s="43">
        <v>14.7</v>
      </c>
      <c r="J102" s="43">
        <v>230</v>
      </c>
      <c r="K102" s="44" t="s">
        <v>43</v>
      </c>
      <c r="L102" s="43">
        <v>2.1</v>
      </c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820</v>
      </c>
      <c r="G105" s="19">
        <f t="shared" ref="G105" si="38">SUM(G96:G104)</f>
        <v>46.609999999999992</v>
      </c>
      <c r="H105" s="19">
        <f t="shared" ref="H105" si="39">SUM(H96:H104)</f>
        <v>28.03</v>
      </c>
      <c r="I105" s="19">
        <f t="shared" ref="I105" si="40">SUM(I96:I104)</f>
        <v>122.98</v>
      </c>
      <c r="J105" s="19">
        <f t="shared" ref="J105:L105" si="41">SUM(J96:J104)</f>
        <v>1182.9000000000001</v>
      </c>
      <c r="K105" s="25"/>
      <c r="L105" s="19">
        <f t="shared" si="41"/>
        <v>114.9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1450</v>
      </c>
      <c r="G106" s="32">
        <f t="shared" ref="G106" si="42">G95+G105</f>
        <v>62.589999999999989</v>
      </c>
      <c r="H106" s="32">
        <f t="shared" ref="H106" si="43">H95+H105</f>
        <v>44.03</v>
      </c>
      <c r="I106" s="32">
        <f t="shared" ref="I106" si="44">I95+I105</f>
        <v>195.09</v>
      </c>
      <c r="J106" s="32">
        <f t="shared" ref="J106:L106" si="45">J95+J105</f>
        <v>1872.6200000000001</v>
      </c>
      <c r="K106" s="32"/>
      <c r="L106" s="32">
        <f t="shared" si="45"/>
        <v>185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75</v>
      </c>
      <c r="F107" s="40">
        <v>180</v>
      </c>
      <c r="G107" s="40">
        <v>9.98</v>
      </c>
      <c r="H107" s="40">
        <v>5.39</v>
      </c>
      <c r="I107" s="40">
        <v>44.5</v>
      </c>
      <c r="J107" s="40">
        <v>300.60000000000002</v>
      </c>
      <c r="K107" s="41">
        <v>295</v>
      </c>
      <c r="L107" s="40">
        <v>21.2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76</v>
      </c>
      <c r="F109" s="43">
        <v>200</v>
      </c>
      <c r="G109" s="43">
        <v>1.8</v>
      </c>
      <c r="H109" s="43">
        <v>1.8</v>
      </c>
      <c r="I109" s="43">
        <v>10.35</v>
      </c>
      <c r="J109" s="43">
        <v>148</v>
      </c>
      <c r="K109" s="44">
        <v>691</v>
      </c>
      <c r="L109" s="43">
        <v>11.4</v>
      </c>
    </row>
    <row r="110" spans="1:12" ht="14.4" x14ac:dyDescent="0.3">
      <c r="A110" s="23"/>
      <c r="B110" s="15"/>
      <c r="C110" s="11"/>
      <c r="D110" s="7" t="s">
        <v>23</v>
      </c>
      <c r="E110" s="42" t="s">
        <v>42</v>
      </c>
      <c r="F110" s="43">
        <v>50</v>
      </c>
      <c r="G110" s="43">
        <v>2.2999999999999998</v>
      </c>
      <c r="H110" s="43">
        <v>0.3</v>
      </c>
      <c r="I110" s="43">
        <v>15.6</v>
      </c>
      <c r="J110" s="43">
        <v>71</v>
      </c>
      <c r="K110" s="44" t="s">
        <v>43</v>
      </c>
      <c r="L110" s="43">
        <v>1.5</v>
      </c>
    </row>
    <row r="111" spans="1:12" ht="14.4" x14ac:dyDescent="0.3">
      <c r="A111" s="23"/>
      <c r="B111" s="15"/>
      <c r="C111" s="11"/>
      <c r="D111" s="7" t="s">
        <v>24</v>
      </c>
      <c r="E111" s="42" t="s">
        <v>56</v>
      </c>
      <c r="F111" s="43">
        <v>100</v>
      </c>
      <c r="G111" s="43">
        <v>0.7</v>
      </c>
      <c r="H111" s="43" t="s">
        <v>46</v>
      </c>
      <c r="I111" s="43">
        <v>6.5</v>
      </c>
      <c r="J111" s="43" t="s">
        <v>48</v>
      </c>
      <c r="K111" s="44"/>
      <c r="L111" s="43">
        <v>32.1</v>
      </c>
    </row>
    <row r="112" spans="1:12" ht="14.4" x14ac:dyDescent="0.3">
      <c r="A112" s="23"/>
      <c r="B112" s="15"/>
      <c r="C112" s="11"/>
      <c r="D112" s="6" t="s">
        <v>26</v>
      </c>
      <c r="E112" s="42" t="s">
        <v>77</v>
      </c>
      <c r="F112" s="43">
        <v>70</v>
      </c>
      <c r="G112" s="43">
        <v>1.1000000000000001</v>
      </c>
      <c r="H112" s="43">
        <v>9</v>
      </c>
      <c r="I112" s="43">
        <v>6.8</v>
      </c>
      <c r="J112" s="43">
        <v>115</v>
      </c>
      <c r="K112" s="44">
        <v>1</v>
      </c>
      <c r="L112" s="43">
        <v>13.2</v>
      </c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600</v>
      </c>
      <c r="G115" s="19">
        <f t="shared" ref="G115:J115" si="46">SUM(G107:G114)</f>
        <v>15.88</v>
      </c>
      <c r="H115" s="19">
        <f t="shared" si="46"/>
        <v>16.489999999999998</v>
      </c>
      <c r="I115" s="19">
        <f t="shared" si="46"/>
        <v>83.75</v>
      </c>
      <c r="J115" s="19">
        <f t="shared" si="46"/>
        <v>634.6</v>
      </c>
      <c r="K115" s="25"/>
      <c r="L115" s="19">
        <f t="shared" ref="L115" si="47">SUM(L107:L114)</f>
        <v>79.400000000000006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78</v>
      </c>
      <c r="F116" s="43">
        <v>60</v>
      </c>
      <c r="G116" s="43">
        <v>0.7</v>
      </c>
      <c r="H116" s="43">
        <v>2.54</v>
      </c>
      <c r="I116" s="43">
        <v>4.5</v>
      </c>
      <c r="J116" s="43">
        <v>43.7</v>
      </c>
      <c r="K116" s="44"/>
      <c r="L116" s="43">
        <v>3.9</v>
      </c>
    </row>
    <row r="117" spans="1:12" ht="14.4" x14ac:dyDescent="0.3">
      <c r="A117" s="23"/>
      <c r="B117" s="15"/>
      <c r="C117" s="11"/>
      <c r="D117" s="7" t="s">
        <v>27</v>
      </c>
      <c r="E117" s="42" t="s">
        <v>57</v>
      </c>
      <c r="F117" s="43">
        <v>200</v>
      </c>
      <c r="G117" s="43">
        <v>2.16</v>
      </c>
      <c r="H117" s="43">
        <v>6.42</v>
      </c>
      <c r="I117" s="43">
        <v>12.56</v>
      </c>
      <c r="J117" s="43">
        <v>96.8</v>
      </c>
      <c r="K117" s="44">
        <v>46</v>
      </c>
      <c r="L117" s="43">
        <v>29.8</v>
      </c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 t="s">
        <v>75</v>
      </c>
      <c r="F119" s="43">
        <v>160</v>
      </c>
      <c r="G119" s="43">
        <v>5.82</v>
      </c>
      <c r="H119" s="43">
        <v>5.28</v>
      </c>
      <c r="I119" s="43">
        <v>42.8</v>
      </c>
      <c r="J119" s="43">
        <v>237</v>
      </c>
      <c r="K119" s="44">
        <v>332</v>
      </c>
      <c r="L119" s="43">
        <v>21.2</v>
      </c>
    </row>
    <row r="120" spans="1:12" ht="14.4" x14ac:dyDescent="0.3">
      <c r="A120" s="23"/>
      <c r="B120" s="15"/>
      <c r="C120" s="11"/>
      <c r="D120" s="7" t="s">
        <v>30</v>
      </c>
      <c r="E120" s="42" t="s">
        <v>76</v>
      </c>
      <c r="F120" s="43">
        <v>200</v>
      </c>
      <c r="G120" s="43">
        <v>1.8</v>
      </c>
      <c r="H120" s="43">
        <v>1.8</v>
      </c>
      <c r="I120" s="43">
        <v>10.35</v>
      </c>
      <c r="J120" s="43">
        <v>148</v>
      </c>
      <c r="K120" s="44">
        <v>691</v>
      </c>
      <c r="L120" s="43">
        <v>11.4</v>
      </c>
    </row>
    <row r="121" spans="1:12" ht="14.4" x14ac:dyDescent="0.3">
      <c r="A121" s="23"/>
      <c r="B121" s="15"/>
      <c r="C121" s="11"/>
      <c r="D121" s="7" t="s">
        <v>31</v>
      </c>
      <c r="E121" s="42" t="s">
        <v>42</v>
      </c>
      <c r="F121" s="43">
        <v>50</v>
      </c>
      <c r="G121" s="43">
        <v>3.8</v>
      </c>
      <c r="H121" s="43">
        <v>0.5</v>
      </c>
      <c r="I121" s="43">
        <v>26</v>
      </c>
      <c r="J121" s="43">
        <v>118.3</v>
      </c>
      <c r="K121" s="44" t="s">
        <v>43</v>
      </c>
      <c r="L121" s="43">
        <v>2.5</v>
      </c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670</v>
      </c>
      <c r="G125" s="19">
        <f t="shared" ref="G125:J125" si="48">SUM(G116:G124)</f>
        <v>14.280000000000001</v>
      </c>
      <c r="H125" s="19">
        <f t="shared" si="48"/>
        <v>16.540000000000003</v>
      </c>
      <c r="I125" s="19">
        <f t="shared" si="48"/>
        <v>96.21</v>
      </c>
      <c r="J125" s="19">
        <f t="shared" si="48"/>
        <v>643.79999999999995</v>
      </c>
      <c r="K125" s="25"/>
      <c r="L125" s="19">
        <f t="shared" ref="L125" si="49">SUM(L116:L124)</f>
        <v>68.800000000000011</v>
      </c>
    </row>
    <row r="126" spans="1:12" ht="15" thickBot="1" x14ac:dyDescent="0.3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1270</v>
      </c>
      <c r="G126" s="32">
        <f t="shared" ref="G126" si="50">G115+G125</f>
        <v>30.160000000000004</v>
      </c>
      <c r="H126" s="32">
        <f t="shared" ref="H126" si="51">H115+H125</f>
        <v>33.03</v>
      </c>
      <c r="I126" s="32">
        <f t="shared" ref="I126" si="52">I115+I125</f>
        <v>179.95999999999998</v>
      </c>
      <c r="J126" s="32">
        <f t="shared" ref="J126:L126" si="53">J115+J125</f>
        <v>1278.4000000000001</v>
      </c>
      <c r="K126" s="32"/>
      <c r="L126" s="32">
        <f t="shared" si="53"/>
        <v>148.20000000000002</v>
      </c>
    </row>
    <row r="127" spans="1:12" ht="15" thickBot="1" x14ac:dyDescent="0.35">
      <c r="A127" s="14">
        <v>2</v>
      </c>
      <c r="B127" s="15">
        <v>2</v>
      </c>
      <c r="C127" s="22" t="s">
        <v>20</v>
      </c>
      <c r="D127" s="1" t="s">
        <v>29</v>
      </c>
      <c r="E127" s="39" t="s">
        <v>74</v>
      </c>
      <c r="F127" s="40">
        <v>160</v>
      </c>
      <c r="G127" s="40">
        <v>5.2</v>
      </c>
      <c r="H127" s="40">
        <v>5.8</v>
      </c>
      <c r="I127" s="40">
        <v>23.2</v>
      </c>
      <c r="J127" s="40">
        <v>303</v>
      </c>
      <c r="K127" s="41">
        <v>297</v>
      </c>
      <c r="L127" s="40">
        <v>8.6999999999999993</v>
      </c>
    </row>
    <row r="128" spans="1:12" ht="14.4" x14ac:dyDescent="0.3">
      <c r="A128" s="14"/>
      <c r="B128" s="15"/>
      <c r="C128" s="11"/>
      <c r="D128" s="5" t="s">
        <v>21</v>
      </c>
      <c r="E128" s="42" t="s">
        <v>79</v>
      </c>
      <c r="F128" s="43">
        <v>140</v>
      </c>
      <c r="G128" s="43">
        <v>8.6999999999999993</v>
      </c>
      <c r="H128" s="43">
        <v>4.6500000000000004</v>
      </c>
      <c r="I128" s="43">
        <v>3.6</v>
      </c>
      <c r="J128" s="43">
        <v>118.8</v>
      </c>
      <c r="K128" s="44">
        <v>437</v>
      </c>
      <c r="L128" s="43">
        <v>60</v>
      </c>
    </row>
    <row r="129" spans="1:12" ht="14.4" x14ac:dyDescent="0.3">
      <c r="A129" s="14"/>
      <c r="B129" s="15"/>
      <c r="C129" s="11"/>
      <c r="D129" s="7" t="s">
        <v>30</v>
      </c>
      <c r="E129" s="42" t="s">
        <v>80</v>
      </c>
      <c r="F129" s="43">
        <v>200</v>
      </c>
      <c r="G129" s="43">
        <v>1</v>
      </c>
      <c r="H129" s="43">
        <v>0</v>
      </c>
      <c r="I129" s="43">
        <v>21.2</v>
      </c>
      <c r="J129" s="43">
        <v>88</v>
      </c>
      <c r="K129" s="44"/>
      <c r="L129" s="43">
        <v>11.8</v>
      </c>
    </row>
    <row r="130" spans="1:12" ht="14.4" x14ac:dyDescent="0.3">
      <c r="A130" s="14"/>
      <c r="B130" s="15"/>
      <c r="C130" s="11"/>
      <c r="D130" s="7" t="s">
        <v>23</v>
      </c>
      <c r="E130" s="42" t="s">
        <v>42</v>
      </c>
      <c r="F130" s="43">
        <v>30</v>
      </c>
      <c r="G130" s="43">
        <v>2.2999999999999998</v>
      </c>
      <c r="H130" s="43">
        <v>0.3</v>
      </c>
      <c r="I130" s="43">
        <v>15.6</v>
      </c>
      <c r="J130" s="43">
        <v>71</v>
      </c>
      <c r="K130" s="44" t="s">
        <v>43</v>
      </c>
      <c r="L130" s="43">
        <v>1.5</v>
      </c>
    </row>
    <row r="131" spans="1:12" ht="14.4" x14ac:dyDescent="0.3">
      <c r="A131" s="14"/>
      <c r="B131" s="15"/>
      <c r="C131" s="11"/>
      <c r="D131" s="7" t="s">
        <v>24</v>
      </c>
      <c r="E131" s="42" t="s">
        <v>56</v>
      </c>
      <c r="F131" s="43">
        <v>100</v>
      </c>
      <c r="G131" s="43">
        <v>0.7</v>
      </c>
      <c r="H131" s="43" t="s">
        <v>46</v>
      </c>
      <c r="I131" s="43">
        <v>6.5</v>
      </c>
      <c r="J131" s="43" t="s">
        <v>48</v>
      </c>
      <c r="K131" s="44"/>
      <c r="L131" s="43">
        <v>32.1</v>
      </c>
    </row>
    <row r="132" spans="1:12" ht="14.4" x14ac:dyDescent="0.3">
      <c r="A132" s="14"/>
      <c r="B132" s="15"/>
      <c r="C132" s="11"/>
      <c r="D132" s="6" t="s">
        <v>26</v>
      </c>
      <c r="E132" s="42" t="s">
        <v>77</v>
      </c>
      <c r="F132" s="43">
        <v>70</v>
      </c>
      <c r="G132" s="43">
        <v>1.1000000000000001</v>
      </c>
      <c r="H132" s="43">
        <v>9</v>
      </c>
      <c r="I132" s="43">
        <v>6.8</v>
      </c>
      <c r="J132" s="43">
        <v>115</v>
      </c>
      <c r="K132" s="44">
        <v>1</v>
      </c>
      <c r="L132" s="43">
        <v>13.2</v>
      </c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700</v>
      </c>
      <c r="G135" s="19">
        <f t="shared" ref="G135:J135" si="54">SUM(G127:G134)</f>
        <v>19</v>
      </c>
      <c r="H135" s="19">
        <f t="shared" si="54"/>
        <v>19.75</v>
      </c>
      <c r="I135" s="19">
        <f t="shared" si="54"/>
        <v>76.899999999999991</v>
      </c>
      <c r="J135" s="19">
        <f t="shared" si="54"/>
        <v>695.8</v>
      </c>
      <c r="K135" s="25"/>
      <c r="L135" s="19">
        <f t="shared" ref="L135" si="55">SUM(L127:L134)</f>
        <v>127.3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52</v>
      </c>
      <c r="F136" s="43">
        <v>60</v>
      </c>
      <c r="G136" s="43">
        <v>0.7</v>
      </c>
      <c r="H136" s="43">
        <v>0.1</v>
      </c>
      <c r="I136" s="43">
        <v>1.9</v>
      </c>
      <c r="J136" s="43">
        <v>11</v>
      </c>
      <c r="K136" s="44"/>
      <c r="L136" s="43">
        <v>2.9</v>
      </c>
    </row>
    <row r="137" spans="1:12" ht="14.4" x14ac:dyDescent="0.3">
      <c r="A137" s="14"/>
      <c r="B137" s="15"/>
      <c r="C137" s="11"/>
      <c r="D137" s="7" t="s">
        <v>27</v>
      </c>
      <c r="E137" s="42" t="s">
        <v>81</v>
      </c>
      <c r="F137" s="43">
        <v>200</v>
      </c>
      <c r="G137" s="43">
        <v>2.94</v>
      </c>
      <c r="H137" s="43">
        <v>6.81</v>
      </c>
      <c r="I137" s="43">
        <v>22.91</v>
      </c>
      <c r="J137" s="43">
        <v>186.31</v>
      </c>
      <c r="K137" s="44">
        <v>32</v>
      </c>
      <c r="L137" s="43">
        <v>27</v>
      </c>
    </row>
    <row r="138" spans="1:12" ht="14.4" x14ac:dyDescent="0.3">
      <c r="A138" s="14"/>
      <c r="B138" s="15"/>
      <c r="C138" s="11"/>
      <c r="D138" s="1" t="s">
        <v>29</v>
      </c>
      <c r="E138" s="42" t="s">
        <v>74</v>
      </c>
      <c r="F138" s="43">
        <v>160</v>
      </c>
      <c r="G138" s="43">
        <v>5.2</v>
      </c>
      <c r="H138" s="43">
        <v>5.8</v>
      </c>
      <c r="I138" s="43">
        <v>23.2</v>
      </c>
      <c r="J138" s="43">
        <v>303</v>
      </c>
      <c r="K138" s="44">
        <v>297</v>
      </c>
      <c r="L138" s="43">
        <v>8.6999999999999993</v>
      </c>
    </row>
    <row r="139" spans="1:12" ht="14.4" x14ac:dyDescent="0.3">
      <c r="A139" s="14"/>
      <c r="B139" s="15"/>
      <c r="C139" s="11"/>
      <c r="D139" s="7" t="s">
        <v>28</v>
      </c>
      <c r="E139" s="42" t="s">
        <v>79</v>
      </c>
      <c r="F139" s="43">
        <v>140</v>
      </c>
      <c r="G139" s="43">
        <v>8.6999999999999993</v>
      </c>
      <c r="H139" s="43">
        <v>4.6500000000000004</v>
      </c>
      <c r="I139" s="43">
        <v>3.6</v>
      </c>
      <c r="J139" s="43">
        <v>118.8</v>
      </c>
      <c r="K139" s="44">
        <v>437</v>
      </c>
      <c r="L139" s="43">
        <v>60</v>
      </c>
    </row>
    <row r="140" spans="1:12" ht="14.4" x14ac:dyDescent="0.3">
      <c r="A140" s="14"/>
      <c r="B140" s="15"/>
      <c r="C140" s="11"/>
      <c r="D140" s="7" t="s">
        <v>30</v>
      </c>
      <c r="E140" s="42" t="s">
        <v>80</v>
      </c>
      <c r="F140" s="43">
        <v>200</v>
      </c>
      <c r="G140" s="43">
        <v>1</v>
      </c>
      <c r="H140" s="43">
        <v>0</v>
      </c>
      <c r="I140" s="43">
        <v>21.2</v>
      </c>
      <c r="J140" s="43">
        <v>88</v>
      </c>
      <c r="K140" s="44">
        <v>658</v>
      </c>
      <c r="L140" s="43">
        <v>11.8</v>
      </c>
    </row>
    <row r="141" spans="1:12" ht="14.4" x14ac:dyDescent="0.3">
      <c r="A141" s="14"/>
      <c r="B141" s="15"/>
      <c r="C141" s="11"/>
      <c r="D141" s="7" t="s">
        <v>31</v>
      </c>
      <c r="E141" s="42" t="s">
        <v>42</v>
      </c>
      <c r="F141" s="43">
        <v>50</v>
      </c>
      <c r="G141" s="43">
        <v>3.8</v>
      </c>
      <c r="H141" s="43">
        <v>0.5</v>
      </c>
      <c r="I141" s="43">
        <v>26</v>
      </c>
      <c r="J141" s="43">
        <v>118.3</v>
      </c>
      <c r="K141" s="43" t="s">
        <v>43</v>
      </c>
      <c r="L141" s="43">
        <v>2.5</v>
      </c>
    </row>
    <row r="142" spans="1:12" ht="14.4" x14ac:dyDescent="0.3">
      <c r="A142" s="14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810</v>
      </c>
      <c r="G145" s="19">
        <f t="shared" ref="G145:J145" si="56">SUM(G136:G144)</f>
        <v>22.34</v>
      </c>
      <c r="H145" s="19">
        <f t="shared" si="56"/>
        <v>17.86</v>
      </c>
      <c r="I145" s="19">
        <f t="shared" si="56"/>
        <v>98.81</v>
      </c>
      <c r="J145" s="19">
        <f t="shared" si="56"/>
        <v>825.41</v>
      </c>
      <c r="K145" s="25"/>
      <c r="L145" s="43">
        <f t="shared" ref="L145" si="57">SUM(L136:L144)</f>
        <v>112.89999999999999</v>
      </c>
    </row>
    <row r="146" spans="1:12" ht="15" thickBot="1" x14ac:dyDescent="0.3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1510</v>
      </c>
      <c r="G146" s="32">
        <f t="shared" ref="G146" si="58">G135+G145</f>
        <v>41.34</v>
      </c>
      <c r="H146" s="32">
        <f t="shared" ref="H146" si="59">H135+H145</f>
        <v>37.61</v>
      </c>
      <c r="I146" s="32">
        <f t="shared" ref="I146" si="60">I135+I145</f>
        <v>175.70999999999998</v>
      </c>
      <c r="J146" s="32">
        <f t="shared" ref="J146:L146" si="61">J135+J145</f>
        <v>1521.21</v>
      </c>
      <c r="K146" s="32"/>
      <c r="L146" s="43">
        <f t="shared" si="61"/>
        <v>240.2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42" t="s">
        <v>61</v>
      </c>
      <c r="F147" s="43">
        <v>200</v>
      </c>
      <c r="G147" s="43">
        <v>5.41</v>
      </c>
      <c r="H147" s="43">
        <v>4.24</v>
      </c>
      <c r="I147" s="43">
        <v>29.28</v>
      </c>
      <c r="J147" s="43">
        <v>192</v>
      </c>
      <c r="K147" s="44">
        <v>302</v>
      </c>
      <c r="L147" s="43">
        <v>18.2</v>
      </c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62</v>
      </c>
      <c r="F149" s="43">
        <v>200</v>
      </c>
      <c r="G149" s="43">
        <v>1.9</v>
      </c>
      <c r="H149" s="43">
        <v>1.1000000000000001</v>
      </c>
      <c r="I149" s="43">
        <v>13.4</v>
      </c>
      <c r="J149" s="43">
        <v>187</v>
      </c>
      <c r="K149" s="44">
        <v>694</v>
      </c>
      <c r="L149" s="43">
        <v>11.4</v>
      </c>
    </row>
    <row r="150" spans="1:12" ht="15.75" customHeight="1" x14ac:dyDescent="0.3">
      <c r="A150" s="23"/>
      <c r="B150" s="15"/>
      <c r="C150" s="11"/>
      <c r="D150" s="7" t="s">
        <v>23</v>
      </c>
      <c r="E150" s="42" t="s">
        <v>42</v>
      </c>
      <c r="F150" s="43">
        <v>30</v>
      </c>
      <c r="G150" s="43">
        <v>2.2999999999999998</v>
      </c>
      <c r="H150" s="43">
        <v>0.3</v>
      </c>
      <c r="I150" s="43">
        <v>15.6</v>
      </c>
      <c r="J150" s="43">
        <v>71</v>
      </c>
      <c r="K150" s="44" t="s">
        <v>43</v>
      </c>
      <c r="L150" s="43">
        <v>1.5</v>
      </c>
    </row>
    <row r="151" spans="1:12" ht="14.4" x14ac:dyDescent="0.3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 t="s">
        <v>26</v>
      </c>
      <c r="E152" s="42" t="s">
        <v>49</v>
      </c>
      <c r="F152" s="43">
        <v>70</v>
      </c>
      <c r="G152" s="43">
        <v>3.7</v>
      </c>
      <c r="H152" s="43">
        <v>7.1</v>
      </c>
      <c r="I152" s="43">
        <v>1.5</v>
      </c>
      <c r="J152" s="43">
        <v>193</v>
      </c>
      <c r="K152" s="43">
        <v>70</v>
      </c>
      <c r="L152" s="43">
        <v>4.8</v>
      </c>
    </row>
    <row r="153" spans="1:12" ht="26.4" x14ac:dyDescent="0.3">
      <c r="A153" s="23"/>
      <c r="B153" s="15"/>
      <c r="C153" s="11"/>
      <c r="D153" s="6"/>
      <c r="E153" s="42" t="s">
        <v>64</v>
      </c>
      <c r="F153" s="43">
        <v>200</v>
      </c>
      <c r="G153" s="43">
        <v>3</v>
      </c>
      <c r="H153" s="43">
        <v>0.6</v>
      </c>
      <c r="I153" s="43">
        <v>8.1999999999999993</v>
      </c>
      <c r="J153" s="43">
        <v>117</v>
      </c>
      <c r="K153" s="44"/>
      <c r="L153" s="43">
        <v>25.9</v>
      </c>
    </row>
    <row r="154" spans="1:12" ht="14.4" x14ac:dyDescent="0.3">
      <c r="A154" s="23"/>
      <c r="B154" s="15"/>
      <c r="C154" s="11"/>
      <c r="D154" s="6" t="s">
        <v>26</v>
      </c>
      <c r="E154" s="42" t="s">
        <v>65</v>
      </c>
      <c r="F154" s="43">
        <v>100</v>
      </c>
      <c r="G154" s="43">
        <v>4.24</v>
      </c>
      <c r="H154" s="43">
        <v>3.8</v>
      </c>
      <c r="I154" s="43">
        <v>13.7</v>
      </c>
      <c r="J154" s="43">
        <v>200</v>
      </c>
      <c r="K154" s="44">
        <v>31</v>
      </c>
      <c r="L154" s="43">
        <v>21.7</v>
      </c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800</v>
      </c>
      <c r="G155" s="19">
        <f>SUM(G147:G154)</f>
        <v>20.549999999999997</v>
      </c>
      <c r="H155" s="19">
        <f>SUM(H147:H154)</f>
        <v>17.139999999999997</v>
      </c>
      <c r="I155" s="19">
        <f>SUM(I147:I154)</f>
        <v>81.680000000000007</v>
      </c>
      <c r="J155" s="19">
        <f>SUM(J147:J154)</f>
        <v>960</v>
      </c>
      <c r="K155" s="25"/>
      <c r="L155" s="19">
        <f>SUM(L147:L154)</f>
        <v>83.5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60</v>
      </c>
      <c r="F156" s="43">
        <v>60</v>
      </c>
      <c r="G156" s="43">
        <v>1.1000000000000001</v>
      </c>
      <c r="H156" s="43">
        <v>0.2</v>
      </c>
      <c r="I156" s="43">
        <v>3.8</v>
      </c>
      <c r="J156" s="43">
        <v>24</v>
      </c>
      <c r="K156" s="44"/>
      <c r="L156" s="43">
        <v>4.5999999999999996</v>
      </c>
    </row>
    <row r="157" spans="1:12" ht="14.4" x14ac:dyDescent="0.3">
      <c r="A157" s="23"/>
      <c r="B157" s="15"/>
      <c r="C157" s="11"/>
      <c r="D157" s="7" t="s">
        <v>27</v>
      </c>
      <c r="E157" s="42" t="s">
        <v>82</v>
      </c>
      <c r="F157" s="43">
        <v>200</v>
      </c>
      <c r="G157" s="43">
        <v>2.16</v>
      </c>
      <c r="H157" s="43">
        <v>8.42</v>
      </c>
      <c r="I157" s="43">
        <v>12.56</v>
      </c>
      <c r="J157" s="43">
        <v>196.5</v>
      </c>
      <c r="K157" s="44">
        <v>147</v>
      </c>
      <c r="L157" s="43">
        <v>25.4</v>
      </c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 t="s">
        <v>83</v>
      </c>
      <c r="F159" s="43">
        <v>200</v>
      </c>
      <c r="G159" s="43">
        <v>17.8</v>
      </c>
      <c r="H159" s="43">
        <v>14.8</v>
      </c>
      <c r="I159" s="43">
        <v>21.6</v>
      </c>
      <c r="J159" s="43">
        <v>313.8</v>
      </c>
      <c r="K159" s="44">
        <v>436</v>
      </c>
      <c r="L159" s="43">
        <v>58.9</v>
      </c>
    </row>
    <row r="160" spans="1:12" ht="14.4" x14ac:dyDescent="0.3">
      <c r="A160" s="23"/>
      <c r="B160" s="15"/>
      <c r="C160" s="11"/>
      <c r="D160" s="7" t="s">
        <v>30</v>
      </c>
      <c r="E160" s="42" t="s">
        <v>58</v>
      </c>
      <c r="F160" s="43">
        <v>200</v>
      </c>
      <c r="G160" s="43">
        <v>6</v>
      </c>
      <c r="H160" s="43">
        <v>0.05</v>
      </c>
      <c r="I160" s="43">
        <v>29.7</v>
      </c>
      <c r="J160" s="43">
        <v>123.3</v>
      </c>
      <c r="K160" s="44">
        <v>639</v>
      </c>
      <c r="L160" s="43">
        <v>8.4</v>
      </c>
    </row>
    <row r="161" spans="1:12" ht="14.4" x14ac:dyDescent="0.3">
      <c r="A161" s="23"/>
      <c r="B161" s="15"/>
      <c r="C161" s="11"/>
      <c r="D161" s="7" t="s">
        <v>31</v>
      </c>
      <c r="E161" s="42" t="s">
        <v>42</v>
      </c>
      <c r="F161" s="43">
        <v>50</v>
      </c>
      <c r="G161" s="43">
        <v>3.8</v>
      </c>
      <c r="H161" s="43">
        <v>0.5</v>
      </c>
      <c r="I161" s="43">
        <v>26</v>
      </c>
      <c r="J161" s="43">
        <v>118.3</v>
      </c>
      <c r="K161" s="44" t="s">
        <v>43</v>
      </c>
      <c r="L161" s="43">
        <v>2.5</v>
      </c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710</v>
      </c>
      <c r="G165" s="19">
        <f t="shared" ref="G165:J165" si="62">SUM(G156:G164)</f>
        <v>30.860000000000003</v>
      </c>
      <c r="H165" s="19">
        <f t="shared" si="62"/>
        <v>23.970000000000002</v>
      </c>
      <c r="I165" s="19">
        <f t="shared" si="62"/>
        <v>93.66</v>
      </c>
      <c r="J165" s="19">
        <f t="shared" si="62"/>
        <v>775.89999999999986</v>
      </c>
      <c r="K165" s="25"/>
      <c r="L165" s="19">
        <f t="shared" ref="L165" si="63">SUM(L156:L164)</f>
        <v>99.800000000000011</v>
      </c>
    </row>
    <row r="166" spans="1:12" ht="15" thickBot="1" x14ac:dyDescent="0.3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1510</v>
      </c>
      <c r="G166" s="32">
        <f t="shared" ref="G166" si="64">G155+G165</f>
        <v>51.41</v>
      </c>
      <c r="H166" s="32">
        <f t="shared" ref="H166" si="65">H155+H165</f>
        <v>41.11</v>
      </c>
      <c r="I166" s="32">
        <f t="shared" ref="I166" si="66">I155+I165</f>
        <v>175.34</v>
      </c>
      <c r="J166" s="32">
        <f t="shared" ref="J166:L166" si="67">J155+J165</f>
        <v>1735.8999999999999</v>
      </c>
      <c r="K166" s="32"/>
      <c r="L166" s="32">
        <f t="shared" si="67"/>
        <v>183.3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84</v>
      </c>
      <c r="F167" s="40">
        <v>200</v>
      </c>
      <c r="G167" s="40">
        <v>15.4</v>
      </c>
      <c r="H167" s="40">
        <v>9.9</v>
      </c>
      <c r="I167" s="40">
        <v>40.799999999999997</v>
      </c>
      <c r="J167" s="40">
        <v>450</v>
      </c>
      <c r="K167" s="41">
        <v>443</v>
      </c>
      <c r="L167" s="40">
        <v>62.2</v>
      </c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55</v>
      </c>
      <c r="F169" s="43">
        <v>200</v>
      </c>
      <c r="G169" s="43">
        <v>0.18</v>
      </c>
      <c r="H169" s="43">
        <v>0.05</v>
      </c>
      <c r="I169" s="43">
        <v>13.54</v>
      </c>
      <c r="J169" s="43">
        <v>58</v>
      </c>
      <c r="K169" s="44">
        <v>658</v>
      </c>
      <c r="L169" s="43">
        <v>1.9</v>
      </c>
    </row>
    <row r="170" spans="1:12" ht="14.4" x14ac:dyDescent="0.3">
      <c r="A170" s="23"/>
      <c r="B170" s="15"/>
      <c r="C170" s="11"/>
      <c r="D170" s="7" t="s">
        <v>23</v>
      </c>
      <c r="E170" s="42" t="s">
        <v>42</v>
      </c>
      <c r="F170" s="43">
        <v>30</v>
      </c>
      <c r="G170" s="43">
        <v>2.2999999999999998</v>
      </c>
      <c r="H170" s="43">
        <v>0.3</v>
      </c>
      <c r="I170" s="43">
        <v>15.6</v>
      </c>
      <c r="J170" s="43">
        <v>71</v>
      </c>
      <c r="K170" s="44" t="s">
        <v>43</v>
      </c>
      <c r="L170" s="43">
        <v>1.5</v>
      </c>
    </row>
    <row r="171" spans="1:12" ht="14.4" x14ac:dyDescent="0.3">
      <c r="A171" s="23"/>
      <c r="B171" s="15"/>
      <c r="C171" s="11"/>
      <c r="D171" s="7" t="s">
        <v>24</v>
      </c>
      <c r="E171" s="42" t="s">
        <v>56</v>
      </c>
      <c r="F171" s="43">
        <v>100</v>
      </c>
      <c r="G171" s="43" t="s">
        <v>45</v>
      </c>
      <c r="H171" s="43" t="s">
        <v>46</v>
      </c>
      <c r="I171" s="43">
        <v>6.5</v>
      </c>
      <c r="J171" s="43" t="s">
        <v>48</v>
      </c>
      <c r="K171" s="44"/>
      <c r="L171" s="43">
        <v>23.9</v>
      </c>
    </row>
    <row r="172" spans="1:12" ht="14.4" x14ac:dyDescent="0.3">
      <c r="A172" s="23"/>
      <c r="B172" s="15"/>
      <c r="C172" s="11"/>
      <c r="D172" s="6" t="s">
        <v>26</v>
      </c>
      <c r="E172" s="42" t="s">
        <v>77</v>
      </c>
      <c r="F172" s="43">
        <v>70</v>
      </c>
      <c r="G172" s="43">
        <v>1.1000000000000001</v>
      </c>
      <c r="H172" s="43">
        <v>9</v>
      </c>
      <c r="I172" s="43">
        <v>6.8</v>
      </c>
      <c r="J172" s="43">
        <v>115</v>
      </c>
      <c r="K172" s="44">
        <v>1</v>
      </c>
      <c r="L172" s="43">
        <v>7.8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68">SUM(G167:G174)</f>
        <v>18.98</v>
      </c>
      <c r="H175" s="19">
        <f t="shared" si="68"/>
        <v>19.25</v>
      </c>
      <c r="I175" s="19">
        <f t="shared" si="68"/>
        <v>83.24</v>
      </c>
      <c r="J175" s="19">
        <f t="shared" si="68"/>
        <v>694</v>
      </c>
      <c r="K175" s="25"/>
      <c r="L175" s="19">
        <f t="shared" ref="L175" si="69">SUM(L167:L174)</f>
        <v>97.3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 t="s">
        <v>52</v>
      </c>
      <c r="F176" s="43">
        <v>60</v>
      </c>
      <c r="G176" s="43">
        <v>0.7</v>
      </c>
      <c r="H176" s="43">
        <v>0.1</v>
      </c>
      <c r="I176" s="43">
        <v>1.9</v>
      </c>
      <c r="J176" s="43">
        <v>11</v>
      </c>
      <c r="K176" s="44"/>
      <c r="L176" s="43">
        <v>8.8000000000000007</v>
      </c>
    </row>
    <row r="177" spans="1:12" ht="14.4" x14ac:dyDescent="0.3">
      <c r="A177" s="23"/>
      <c r="B177" s="15"/>
      <c r="C177" s="11"/>
      <c r="D177" s="7" t="s">
        <v>27</v>
      </c>
      <c r="E177" s="42" t="s">
        <v>85</v>
      </c>
      <c r="F177" s="43">
        <v>200</v>
      </c>
      <c r="G177" s="43">
        <v>5.37</v>
      </c>
      <c r="H177" s="43">
        <v>8.19</v>
      </c>
      <c r="I177" s="43">
        <v>37.25</v>
      </c>
      <c r="J177" s="43">
        <v>147</v>
      </c>
      <c r="K177" s="44">
        <v>31</v>
      </c>
      <c r="L177" s="43">
        <v>29</v>
      </c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 t="s">
        <v>84</v>
      </c>
      <c r="F179" s="43">
        <v>200</v>
      </c>
      <c r="G179" s="43">
        <v>15.4</v>
      </c>
      <c r="H179" s="43">
        <v>9.9</v>
      </c>
      <c r="I179" s="43">
        <v>42.8</v>
      </c>
      <c r="J179" s="43">
        <v>350</v>
      </c>
      <c r="K179" s="44">
        <v>443</v>
      </c>
      <c r="L179" s="43">
        <v>62.2</v>
      </c>
    </row>
    <row r="180" spans="1:12" ht="14.4" x14ac:dyDescent="0.3">
      <c r="A180" s="23"/>
      <c r="B180" s="15"/>
      <c r="C180" s="11"/>
      <c r="D180" s="7" t="s">
        <v>30</v>
      </c>
      <c r="E180" s="42" t="s">
        <v>58</v>
      </c>
      <c r="F180" s="43">
        <v>200</v>
      </c>
      <c r="G180" s="43">
        <v>6</v>
      </c>
      <c r="H180" s="43">
        <v>0.05</v>
      </c>
      <c r="I180" s="43">
        <v>29.7</v>
      </c>
      <c r="J180" s="43">
        <v>123.3</v>
      </c>
      <c r="K180" s="44">
        <v>639</v>
      </c>
      <c r="L180" s="43">
        <v>8.4</v>
      </c>
    </row>
    <row r="181" spans="1:12" ht="14.4" x14ac:dyDescent="0.3">
      <c r="A181" s="23"/>
      <c r="B181" s="15"/>
      <c r="C181" s="11"/>
      <c r="D181" s="7" t="s">
        <v>31</v>
      </c>
      <c r="E181" s="42" t="s">
        <v>42</v>
      </c>
      <c r="F181" s="43">
        <v>50</v>
      </c>
      <c r="G181" s="43">
        <v>3.8</v>
      </c>
      <c r="H181" s="43">
        <v>0.5</v>
      </c>
      <c r="I181" s="43">
        <v>26</v>
      </c>
      <c r="J181" s="43">
        <v>118.3</v>
      </c>
      <c r="K181" s="44" t="s">
        <v>43</v>
      </c>
      <c r="L181" s="43">
        <v>2.5</v>
      </c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710</v>
      </c>
      <c r="G185" s="19">
        <f t="shared" ref="G185:J185" si="70">SUM(G176:G184)</f>
        <v>31.27</v>
      </c>
      <c r="H185" s="19">
        <f t="shared" si="70"/>
        <v>18.739999999999998</v>
      </c>
      <c r="I185" s="19">
        <f t="shared" si="70"/>
        <v>137.64999999999998</v>
      </c>
      <c r="J185" s="19">
        <f t="shared" si="70"/>
        <v>749.59999999999991</v>
      </c>
      <c r="K185" s="25"/>
      <c r="L185" s="19">
        <f t="shared" ref="L185" si="71">SUM(L176:L184)</f>
        <v>110.9</v>
      </c>
    </row>
    <row r="186" spans="1:12" ht="15" thickBot="1" x14ac:dyDescent="0.3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1310</v>
      </c>
      <c r="G186" s="32">
        <f t="shared" ref="G186" si="72">G175+G185</f>
        <v>50.25</v>
      </c>
      <c r="H186" s="32">
        <f t="shared" ref="H186" si="73">H175+H185</f>
        <v>37.989999999999995</v>
      </c>
      <c r="I186" s="32">
        <f t="shared" ref="I186" si="74">I175+I185</f>
        <v>220.89</v>
      </c>
      <c r="J186" s="32">
        <f t="shared" ref="J186:L186" si="75">J175+J185</f>
        <v>1443.6</v>
      </c>
      <c r="K186" s="32"/>
      <c r="L186" s="32">
        <f t="shared" si="75"/>
        <v>208.2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86</v>
      </c>
      <c r="F187" s="40">
        <v>200</v>
      </c>
      <c r="G187" s="40">
        <v>5.96</v>
      </c>
      <c r="H187" s="40">
        <v>3.35</v>
      </c>
      <c r="I187" s="40">
        <v>15.68</v>
      </c>
      <c r="J187" s="40">
        <v>112</v>
      </c>
      <c r="K187" s="41">
        <v>139</v>
      </c>
      <c r="L187" s="40">
        <v>27.9</v>
      </c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76</v>
      </c>
      <c r="F189" s="43">
        <v>200</v>
      </c>
      <c r="G189" s="43">
        <v>1.8</v>
      </c>
      <c r="H189" s="43">
        <v>1.8</v>
      </c>
      <c r="I189" s="43">
        <v>10.35</v>
      </c>
      <c r="J189" s="43">
        <v>148</v>
      </c>
      <c r="K189" s="44">
        <v>691</v>
      </c>
      <c r="L189" s="43">
        <v>11</v>
      </c>
    </row>
    <row r="190" spans="1:12" ht="14.4" x14ac:dyDescent="0.3">
      <c r="A190" s="23"/>
      <c r="B190" s="15"/>
      <c r="C190" s="11"/>
      <c r="D190" s="7" t="s">
        <v>23</v>
      </c>
      <c r="E190" s="42" t="s">
        <v>42</v>
      </c>
      <c r="F190" s="43">
        <v>30</v>
      </c>
      <c r="G190" s="43">
        <v>2.2999999999999998</v>
      </c>
      <c r="H190" s="43">
        <v>0.3</v>
      </c>
      <c r="I190" s="43">
        <v>15.6</v>
      </c>
      <c r="J190" s="43">
        <v>71</v>
      </c>
      <c r="K190" s="44" t="s">
        <v>43</v>
      </c>
      <c r="L190" s="43">
        <v>1.5</v>
      </c>
    </row>
    <row r="191" spans="1:12" ht="14.4" x14ac:dyDescent="0.3">
      <c r="A191" s="23"/>
      <c r="B191" s="15"/>
      <c r="C191" s="11"/>
      <c r="D191" s="7" t="s">
        <v>24</v>
      </c>
      <c r="E191" s="42" t="s">
        <v>56</v>
      </c>
      <c r="F191" s="43">
        <v>100</v>
      </c>
      <c r="G191" s="43" t="s">
        <v>45</v>
      </c>
      <c r="H191" s="43" t="s">
        <v>46</v>
      </c>
      <c r="I191" s="43">
        <v>6.5</v>
      </c>
      <c r="J191" s="43" t="s">
        <v>48</v>
      </c>
      <c r="K191" s="44"/>
      <c r="L191" s="43">
        <v>39.799999999999997</v>
      </c>
    </row>
    <row r="192" spans="1:12" ht="14.4" x14ac:dyDescent="0.3">
      <c r="A192" s="23"/>
      <c r="B192" s="15"/>
      <c r="C192" s="11"/>
      <c r="D192" s="7" t="s">
        <v>32</v>
      </c>
      <c r="E192" s="42" t="s">
        <v>59</v>
      </c>
      <c r="F192" s="43">
        <v>30</v>
      </c>
      <c r="G192" s="43">
        <v>2.4</v>
      </c>
      <c r="H192" s="43">
        <v>0.9</v>
      </c>
      <c r="I192" s="43">
        <v>14.7</v>
      </c>
      <c r="J192" s="43">
        <v>230</v>
      </c>
      <c r="K192" s="44" t="s">
        <v>43</v>
      </c>
      <c r="L192" s="43">
        <v>2.1</v>
      </c>
    </row>
    <row r="193" spans="1:12" ht="14.4" x14ac:dyDescent="0.3">
      <c r="A193" s="23"/>
      <c r="B193" s="15"/>
      <c r="C193" s="11"/>
      <c r="D193" s="6" t="s">
        <v>26</v>
      </c>
      <c r="E193" s="42" t="s">
        <v>63</v>
      </c>
      <c r="F193" s="43">
        <v>70</v>
      </c>
      <c r="G193" s="43">
        <v>3.9</v>
      </c>
      <c r="H193" s="43">
        <v>10.199999999999999</v>
      </c>
      <c r="I193" s="43">
        <v>7.66</v>
      </c>
      <c r="J193" s="43">
        <v>229.72</v>
      </c>
      <c r="K193" s="44">
        <v>1</v>
      </c>
      <c r="L193" s="43">
        <v>12.6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630</v>
      </c>
      <c r="G195" s="19">
        <f t="shared" ref="G195:J195" si="76">SUM(G187:G194)</f>
        <v>16.36</v>
      </c>
      <c r="H195" s="19">
        <f t="shared" si="76"/>
        <v>16.55</v>
      </c>
      <c r="I195" s="19">
        <f t="shared" si="76"/>
        <v>70.489999999999995</v>
      </c>
      <c r="J195" s="19">
        <f t="shared" si="76"/>
        <v>790.72</v>
      </c>
      <c r="K195" s="25"/>
      <c r="L195" s="19">
        <f t="shared" ref="L195" si="77">SUM(L187:L194)</f>
        <v>94.899999999999977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60</v>
      </c>
      <c r="F196" s="43">
        <v>60</v>
      </c>
      <c r="G196" s="43">
        <v>1.1000000000000001</v>
      </c>
      <c r="H196" s="43">
        <v>0.2</v>
      </c>
      <c r="I196" s="43">
        <v>3.8</v>
      </c>
      <c r="J196" s="43">
        <v>24</v>
      </c>
      <c r="K196" s="44"/>
      <c r="L196" s="43">
        <v>8.9</v>
      </c>
    </row>
    <row r="197" spans="1:12" ht="14.4" x14ac:dyDescent="0.3">
      <c r="A197" s="23"/>
      <c r="B197" s="15"/>
      <c r="C197" s="11"/>
      <c r="D197" s="7" t="s">
        <v>27</v>
      </c>
      <c r="E197" s="42" t="s">
        <v>86</v>
      </c>
      <c r="F197" s="43">
        <v>200</v>
      </c>
      <c r="G197" s="43">
        <v>4.96</v>
      </c>
      <c r="H197" s="43">
        <v>3.35</v>
      </c>
      <c r="I197" s="43">
        <v>15.68</v>
      </c>
      <c r="J197" s="43">
        <v>112</v>
      </c>
      <c r="K197" s="44">
        <v>139</v>
      </c>
      <c r="L197" s="43">
        <v>27.9</v>
      </c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 t="s">
        <v>67</v>
      </c>
      <c r="F199" s="43">
        <v>200</v>
      </c>
      <c r="G199" s="43">
        <v>15.75</v>
      </c>
      <c r="H199" s="43">
        <v>12.25</v>
      </c>
      <c r="I199" s="43">
        <v>24.25</v>
      </c>
      <c r="J199" s="43">
        <v>277.5</v>
      </c>
      <c r="K199" s="44">
        <v>489</v>
      </c>
      <c r="L199" s="43">
        <v>35.6</v>
      </c>
    </row>
    <row r="200" spans="1:12" ht="14.4" x14ac:dyDescent="0.3">
      <c r="A200" s="23"/>
      <c r="B200" s="15"/>
      <c r="C200" s="11"/>
      <c r="D200" s="7" t="s">
        <v>30</v>
      </c>
      <c r="E200" s="42" t="s">
        <v>76</v>
      </c>
      <c r="F200" s="43">
        <v>200</v>
      </c>
      <c r="G200" s="43">
        <v>1.8</v>
      </c>
      <c r="H200" s="43">
        <v>1.8</v>
      </c>
      <c r="I200" s="43">
        <v>10.35</v>
      </c>
      <c r="J200" s="43">
        <v>148</v>
      </c>
      <c r="K200" s="44">
        <v>691</v>
      </c>
      <c r="L200" s="43">
        <v>11</v>
      </c>
    </row>
    <row r="201" spans="1:12" ht="14.4" x14ac:dyDescent="0.3">
      <c r="A201" s="23"/>
      <c r="B201" s="15"/>
      <c r="C201" s="11"/>
      <c r="D201" s="7" t="s">
        <v>31</v>
      </c>
      <c r="E201" s="42" t="s">
        <v>42</v>
      </c>
      <c r="F201" s="43">
        <v>30</v>
      </c>
      <c r="G201" s="43">
        <v>2.2999999999999998</v>
      </c>
      <c r="H201" s="43">
        <v>0.3</v>
      </c>
      <c r="I201" s="43">
        <v>15.6</v>
      </c>
      <c r="J201" s="43">
        <v>71</v>
      </c>
      <c r="K201" s="44" t="s">
        <v>43</v>
      </c>
      <c r="L201" s="43">
        <v>1.5</v>
      </c>
    </row>
    <row r="202" spans="1:12" ht="14.4" x14ac:dyDescent="0.3">
      <c r="A202" s="23"/>
      <c r="B202" s="15"/>
      <c r="C202" s="11"/>
      <c r="D202" s="7" t="s">
        <v>32</v>
      </c>
      <c r="E202" s="42" t="s">
        <v>59</v>
      </c>
      <c r="F202" s="43">
        <v>30</v>
      </c>
      <c r="G202" s="43">
        <v>2.4</v>
      </c>
      <c r="H202" s="43">
        <v>0.9</v>
      </c>
      <c r="I202" s="43">
        <v>14.7</v>
      </c>
      <c r="J202" s="43">
        <v>230</v>
      </c>
      <c r="K202" s="44" t="s">
        <v>43</v>
      </c>
      <c r="L202" s="43">
        <v>2.1</v>
      </c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720</v>
      </c>
      <c r="G205" s="19">
        <f t="shared" ref="G205:J205" si="78">SUM(G196:G204)</f>
        <v>28.310000000000002</v>
      </c>
      <c r="H205" s="19">
        <f t="shared" si="78"/>
        <v>18.8</v>
      </c>
      <c r="I205" s="19">
        <f t="shared" si="78"/>
        <v>84.38000000000001</v>
      </c>
      <c r="J205" s="19">
        <f t="shared" si="78"/>
        <v>862.5</v>
      </c>
      <c r="K205" s="25"/>
      <c r="L205" s="19">
        <f t="shared" ref="L205" si="79">SUM(L196:L204)</f>
        <v>87</v>
      </c>
    </row>
    <row r="206" spans="1:12" ht="15" thickBot="1" x14ac:dyDescent="0.3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1350</v>
      </c>
      <c r="G206" s="32">
        <f t="shared" ref="G206" si="80">G195+G205</f>
        <v>44.67</v>
      </c>
      <c r="H206" s="32">
        <f t="shared" ref="H206" si="81">H195+H205</f>
        <v>35.35</v>
      </c>
      <c r="I206" s="32">
        <f t="shared" ref="I206" si="82">I195+I205</f>
        <v>154.87</v>
      </c>
      <c r="J206" s="32">
        <f t="shared" ref="J206:L206" si="83">J195+J205</f>
        <v>1653.22</v>
      </c>
      <c r="K206" s="32"/>
      <c r="L206" s="32">
        <f t="shared" si="83"/>
        <v>181.89999999999998</v>
      </c>
    </row>
    <row r="207" spans="1:12" ht="13.8" thickBot="1" x14ac:dyDescent="0.3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1437</v>
      </c>
      <c r="G207" s="34">
        <f>SUMIF($C:$C,"Итого за день:",G:G)/COUNTIFS($C:$C,"Итого за день:",G:G,"&gt;0")</f>
        <v>46.972999999999999</v>
      </c>
      <c r="H207" s="34">
        <f>SUMIF($C:$C,"Итого за день:",H:H)/COUNTIFS($C:$C,"Итого за день:",H:H,"&gt;0")</f>
        <v>37.339000000000013</v>
      </c>
      <c r="I207" s="34">
        <f>SUMIF($C:$C,"Итого за день:",I:I)/COUNTIFS($C:$C,"Итого за день:",I:I,"&gt;0")</f>
        <v>182.39199999999997</v>
      </c>
      <c r="J207" s="34">
        <f>SUMIF($C:$C,"Итого за день:",J:J)/COUNTIFS($C:$C,"Итого за день:",J:J,"&gt;0")</f>
        <v>1558.6219999999998</v>
      </c>
      <c r="K207" s="34"/>
      <c r="L207" s="34">
        <f>SUMIF($C:$C,"Итого за день:",L:L)/COUNTIFS($C:$C,"Итого за день:",L:L,"&gt;0")</f>
        <v>190.39000000000001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J</cp:lastModifiedBy>
  <dcterms:created xsi:type="dcterms:W3CDTF">2022-05-16T14:23:56Z</dcterms:created>
  <dcterms:modified xsi:type="dcterms:W3CDTF">2023-11-03T08:34:19Z</dcterms:modified>
</cp:coreProperties>
</file>